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AM HOC 2024-2025\4.KH GIAO DUC NT- 2024-2025\KH GIAO DUC NHA TRUONG\PHU LUC 1.4\"/>
    </mc:Choice>
  </mc:AlternateContent>
  <xr:revisionPtr revIDLastSave="0" documentId="13_ncr:1_{F7E0C63C-F4C8-4999-B7CA-B6F44636DE3C}" xr6:coauthVersionLast="47" xr6:coauthVersionMax="47" xr10:uidLastSave="{00000000-0000-0000-0000-000000000000}"/>
  <bookViews>
    <workbookView xWindow="-120" yWindow="-120" windowWidth="20730" windowHeight="11160" tabRatio="834" firstSheet="1" activeTab="7" xr2:uid="{00000000-000D-0000-FFFF-FFFF00000000}"/>
  </bookViews>
  <sheets>
    <sheet name="Tựu trường" sheetId="50" r:id="rId1"/>
    <sheet name="TUAN KG" sheetId="8" r:id="rId2"/>
    <sheet name="TUAN 1" sheetId="51" r:id="rId3"/>
    <sheet name="TUAN 2" sheetId="52" r:id="rId4"/>
    <sheet name="TUAN 3" sheetId="53" r:id="rId5"/>
    <sheet name="TUAN 4" sheetId="54" r:id="rId6"/>
    <sheet name="TUAN 5" sheetId="55" r:id="rId7"/>
    <sheet name="TUAN 6" sheetId="56" r:id="rId8"/>
    <sheet name="TUAN 7" sheetId="57" r:id="rId9"/>
    <sheet name="TUAN 8" sheetId="58" r:id="rId10"/>
    <sheet name="TUAN 9" sheetId="59" r:id="rId11"/>
    <sheet name="TUAN 10" sheetId="60" r:id="rId12"/>
    <sheet name="TUAN 11" sheetId="61" r:id="rId13"/>
    <sheet name="TUAN 12" sheetId="62" r:id="rId14"/>
    <sheet name="TUAN 13" sheetId="63" r:id="rId15"/>
    <sheet name="TUAN 14" sheetId="64" r:id="rId16"/>
    <sheet name="TUAN 15" sheetId="65" r:id="rId17"/>
    <sheet name="TUAN 16" sheetId="66" r:id="rId18"/>
    <sheet name="TUAN 17" sheetId="67" r:id="rId19"/>
    <sheet name="TUAN 18" sheetId="68" r:id="rId20"/>
    <sheet name="TUAN giữa năm" sheetId="69" r:id="rId21"/>
    <sheet name="TUAN 19" sheetId="70" r:id="rId22"/>
    <sheet name="Nghỉ Tết" sheetId="71" r:id="rId23"/>
    <sheet name="TUAN 20" sheetId="72" r:id="rId24"/>
    <sheet name="TUAN 21" sheetId="73" r:id="rId25"/>
    <sheet name="TUAN 22" sheetId="74" r:id="rId26"/>
    <sheet name="TUAN 23" sheetId="75" r:id="rId27"/>
    <sheet name="TUAN 24" sheetId="76" r:id="rId28"/>
    <sheet name="TUAN 25" sheetId="77" r:id="rId29"/>
    <sheet name="TUAN 26" sheetId="78" r:id="rId30"/>
    <sheet name="TUAN 27" sheetId="79" r:id="rId31"/>
    <sheet name="TUAN 28" sheetId="80" r:id="rId32"/>
    <sheet name="TUAN 29" sheetId="81" r:id="rId33"/>
    <sheet name="TUAN 30" sheetId="82" r:id="rId34"/>
    <sheet name="TUAN 31" sheetId="83" r:id="rId35"/>
    <sheet name="TUAN 32" sheetId="84" r:id="rId36"/>
    <sheet name="TUAN 33" sheetId="85" r:id="rId37"/>
    <sheet name="TUAN 34" sheetId="86" r:id="rId38"/>
    <sheet name="TUAN 35" sheetId="87" r:id="rId39"/>
    <sheet name="Tổng tiết" sheetId="88" r:id="rId4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88" l="1"/>
  <c r="H20" i="88"/>
  <c r="H21" i="88"/>
  <c r="H22" i="88"/>
  <c r="H18" i="88"/>
  <c r="H28" i="69" l="1"/>
  <c r="D28" i="69"/>
  <c r="D19" i="88"/>
  <c r="D20" i="88"/>
  <c r="D21" i="88"/>
  <c r="D22" i="88"/>
  <c r="D23" i="88"/>
  <c r="D24" i="88"/>
  <c r="D25" i="88"/>
  <c r="D26" i="88"/>
  <c r="D27" i="88"/>
  <c r="H28" i="87"/>
  <c r="D28" i="87"/>
  <c r="H28" i="86"/>
  <c r="D28" i="86"/>
  <c r="H29" i="85"/>
  <c r="D29" i="85"/>
  <c r="H28" i="84"/>
  <c r="D28" i="84"/>
  <c r="H28" i="83"/>
  <c r="D28" i="83"/>
  <c r="I28" i="83" s="1"/>
  <c r="I29" i="85" l="1"/>
  <c r="I28" i="69"/>
  <c r="I28" i="87"/>
  <c r="I28" i="86"/>
  <c r="I28" i="84"/>
  <c r="D28" i="61"/>
  <c r="H28" i="81"/>
  <c r="D28" i="81"/>
  <c r="I28" i="81" s="1"/>
  <c r="H28" i="82"/>
  <c r="D28" i="82"/>
  <c r="H28" i="80"/>
  <c r="D28" i="80"/>
  <c r="H28" i="79"/>
  <c r="D28" i="79"/>
  <c r="I28" i="79" s="1"/>
  <c r="H28" i="78"/>
  <c r="D28" i="78"/>
  <c r="I28" i="78" s="1"/>
  <c r="H28" i="77"/>
  <c r="D28" i="77"/>
  <c r="I28" i="77" s="1"/>
  <c r="H28" i="76"/>
  <c r="D28" i="76"/>
  <c r="I28" i="76" s="1"/>
  <c r="H28" i="75"/>
  <c r="D28" i="75"/>
  <c r="I28" i="75" s="1"/>
  <c r="H28" i="74"/>
  <c r="D28" i="74"/>
  <c r="I28" i="74" s="1"/>
  <c r="H28" i="73"/>
  <c r="D28" i="73"/>
  <c r="I28" i="73" s="1"/>
  <c r="H28" i="72"/>
  <c r="D28" i="72"/>
  <c r="I28" i="72" s="1"/>
  <c r="H28" i="70"/>
  <c r="D28" i="70"/>
  <c r="I28" i="70" s="1"/>
  <c r="H28" i="68"/>
  <c r="D28" i="68"/>
  <c r="H28" i="67"/>
  <c r="D28" i="67"/>
  <c r="H28" i="66"/>
  <c r="D28" i="66"/>
  <c r="H28" i="65"/>
  <c r="D28" i="65"/>
  <c r="I28" i="65" s="1"/>
  <c r="H28" i="64"/>
  <c r="D28" i="64"/>
  <c r="I28" i="64" s="1"/>
  <c r="H28" i="63"/>
  <c r="D28" i="63"/>
  <c r="I28" i="63" s="1"/>
  <c r="H28" i="62"/>
  <c r="D28" i="62"/>
  <c r="H28" i="61"/>
  <c r="H28" i="60"/>
  <c r="D28" i="60"/>
  <c r="H28" i="59"/>
  <c r="I28" i="59" s="1"/>
  <c r="D28" i="59"/>
  <c r="H28" i="58"/>
  <c r="D28" i="58"/>
  <c r="H28" i="57"/>
  <c r="D28" i="57"/>
  <c r="H28" i="56"/>
  <c r="D28" i="56"/>
  <c r="H28" i="55"/>
  <c r="D28" i="55"/>
  <c r="H28" i="53"/>
  <c r="D28" i="53"/>
  <c r="H28" i="52"/>
  <c r="D28" i="52"/>
  <c r="H28" i="51"/>
  <c r="I28" i="51" s="1"/>
  <c r="D28" i="51"/>
  <c r="H28" i="54"/>
  <c r="D28" i="54"/>
  <c r="I28" i="54" l="1"/>
  <c r="I28" i="53"/>
  <c r="I28" i="56"/>
  <c r="I28" i="58"/>
  <c r="I28" i="60"/>
  <c r="I28" i="52"/>
  <c r="I28" i="55"/>
  <c r="I28" i="57"/>
  <c r="I28" i="68"/>
  <c r="I28" i="67"/>
  <c r="I28" i="82"/>
  <c r="I28" i="80"/>
  <c r="I28" i="66"/>
  <c r="I28" i="61"/>
  <c r="I28" i="62"/>
  <c r="D18" i="88" l="1"/>
  <c r="H28" i="88" l="1"/>
  <c r="D28" i="88"/>
  <c r="H28" i="71"/>
  <c r="D28" i="71"/>
  <c r="H28" i="8" l="1"/>
  <c r="D28" i="8"/>
  <c r="H28" i="50" l="1"/>
  <c r="D28" i="50"/>
</calcChain>
</file>

<file path=xl/sharedStrings.xml><?xml version="1.0" encoding="utf-8"?>
<sst xmlns="http://schemas.openxmlformats.org/spreadsheetml/2006/main" count="3103" uniqueCount="430">
  <si>
    <t>Toán</t>
  </si>
  <si>
    <t>Đạo đức</t>
  </si>
  <si>
    <t>Âm nhạc</t>
  </si>
  <si>
    <t>Điều chỉnh kế hoạch Tuần</t>
  </si>
  <si>
    <t>Buổi</t>
  </si>
  <si>
    <t>Tiết học</t>
  </si>
  <si>
    <t>Chủ nhật</t>
  </si>
  <si>
    <t>Sáng</t>
  </si>
  <si>
    <t>Mĩ thuật</t>
  </si>
  <si>
    <t>Chiều</t>
  </si>
  <si>
    <t>Tổng số tiết/tuần</t>
  </si>
  <si>
    <t>Ngày 10/9</t>
  </si>
  <si>
    <t>Ngày 11/9</t>
  </si>
  <si>
    <t>Ngày 12/9</t>
  </si>
  <si>
    <t>Phụ lục 1.4</t>
  </si>
  <si>
    <t>Thứ Hai</t>
  </si>
  <si>
    <t>Thứ Ba</t>
  </si>
  <si>
    <t>Thứ Tư</t>
  </si>
  <si>
    <t>Thứ Năm</t>
  </si>
  <si>
    <t>Thứ Sáu</t>
  </si>
  <si>
    <t>Thứ Bảy</t>
  </si>
  <si>
    <t>Thời gian</t>
  </si>
  <si>
    <t>TUẦN 2</t>
  </si>
  <si>
    <t>Ngày 13/9</t>
  </si>
  <si>
    <t>Ngày 14/9</t>
  </si>
  <si>
    <t>Ngày 15/9</t>
  </si>
  <si>
    <t>Ngày 16/9</t>
  </si>
  <si>
    <t>Ngày 17/9</t>
  </si>
  <si>
    <t>TUẦN 3</t>
  </si>
  <si>
    <t>Ngày 18/9</t>
  </si>
  <si>
    <t>Ngày 19/9</t>
  </si>
  <si>
    <t>Ngày 20/9</t>
  </si>
  <si>
    <t>Ngày 21/9</t>
  </si>
  <si>
    <t>Ngày 22/9</t>
  </si>
  <si>
    <t>Ngày 23/9</t>
  </si>
  <si>
    <t>Ngày 24/9</t>
  </si>
  <si>
    <t>TUẦN 4</t>
  </si>
  <si>
    <t>Ngày 25/9</t>
  </si>
  <si>
    <t>Ngày 26/9</t>
  </si>
  <si>
    <t>Ngày 27/9</t>
  </si>
  <si>
    <t>Ngày 28/9</t>
  </si>
  <si>
    <t>Ngày 29/9</t>
  </si>
  <si>
    <t>Ngày 30/9</t>
  </si>
  <si>
    <t>TUẦN 5</t>
  </si>
  <si>
    <t>Ngày 10/10</t>
  </si>
  <si>
    <t>TUẦN 6</t>
  </si>
  <si>
    <t>Ngày 11/10</t>
  </si>
  <si>
    <t>Ngày 12/10</t>
  </si>
  <si>
    <t>Ngày 13/10</t>
  </si>
  <si>
    <t>Ngày 14/10</t>
  </si>
  <si>
    <t>Ngày 15/10</t>
  </si>
  <si>
    <t>Ngày 16/10</t>
  </si>
  <si>
    <t>Ngày 17/10</t>
  </si>
  <si>
    <t>TUẦN 7</t>
  </si>
  <si>
    <t>Ngày 18/10</t>
  </si>
  <si>
    <t>Ngày 19/10</t>
  </si>
  <si>
    <t>Ngày 20/10</t>
  </si>
  <si>
    <t>Ngày 21/10</t>
  </si>
  <si>
    <t>Ngày 22/10</t>
  </si>
  <si>
    <t>Ngày 23/10</t>
  </si>
  <si>
    <t>Ngày 24/10</t>
  </si>
  <si>
    <t>TUẦN 8</t>
  </si>
  <si>
    <t>Ngày 25/10</t>
  </si>
  <si>
    <t>Ngày 26/10</t>
  </si>
  <si>
    <t>Ngày 27/10</t>
  </si>
  <si>
    <t>Ngày 28/10</t>
  </si>
  <si>
    <t>Ngày 29/10</t>
  </si>
  <si>
    <t>Ngày 30/10</t>
  </si>
  <si>
    <t>Ngày 31/10</t>
  </si>
  <si>
    <t>TUẦN 9</t>
  </si>
  <si>
    <t>TUẦN 10</t>
  </si>
  <si>
    <t>Ngày 10/11</t>
  </si>
  <si>
    <t>Ngày 11/11</t>
  </si>
  <si>
    <t>Ngày 12/11</t>
  </si>
  <si>
    <t>Ngày 13/11</t>
  </si>
  <si>
    <t>Ngày 14/11</t>
  </si>
  <si>
    <t>TUẦN 11</t>
  </si>
  <si>
    <t>Ngày 15/11</t>
  </si>
  <si>
    <t>Ngày 16/11</t>
  </si>
  <si>
    <t>Ngày 17/11</t>
  </si>
  <si>
    <t>Ngày 18/11</t>
  </si>
  <si>
    <t>Ngày 19/11</t>
  </si>
  <si>
    <t>Ngày 20/11</t>
  </si>
  <si>
    <t>Ngày 21/11</t>
  </si>
  <si>
    <t>TUẦN 12</t>
  </si>
  <si>
    <t>Ngày 22/11</t>
  </si>
  <si>
    <t>Ngày 23/11</t>
  </si>
  <si>
    <t>Ngày 24/11</t>
  </si>
  <si>
    <t>Ngày 25/11</t>
  </si>
  <si>
    <t>Ngày 26/11</t>
  </si>
  <si>
    <t>Ngày 27/11</t>
  </si>
  <si>
    <t>Ngày 28/11</t>
  </si>
  <si>
    <t>TUẦN 13</t>
  </si>
  <si>
    <t>Ngày 29/11</t>
  </si>
  <si>
    <t>Ngày 30/11</t>
  </si>
  <si>
    <t>TUẦN 14</t>
  </si>
  <si>
    <t>Ngày 10/12</t>
  </si>
  <si>
    <t>Ngày 11/12</t>
  </si>
  <si>
    <t>Ngày 12/12</t>
  </si>
  <si>
    <t>TUẦN 15</t>
  </si>
  <si>
    <t>Ngày 13/12</t>
  </si>
  <si>
    <t>Ngày 14/12</t>
  </si>
  <si>
    <t>Ngày 15/12</t>
  </si>
  <si>
    <t>Ngày 16/12</t>
  </si>
  <si>
    <t>Ngày 17/12</t>
  </si>
  <si>
    <t>Ngày 18/12</t>
  </si>
  <si>
    <t>Ngày 19/12</t>
  </si>
  <si>
    <t>TUẦN 16</t>
  </si>
  <si>
    <t>Ngày 21/12</t>
  </si>
  <si>
    <t>Ngày 22/12</t>
  </si>
  <si>
    <t>Ngày 23/12</t>
  </si>
  <si>
    <t>Ngày 24/12</t>
  </si>
  <si>
    <t>Ngày 25/12</t>
  </si>
  <si>
    <t>Ngày 26/12</t>
  </si>
  <si>
    <t>TUẦN 17</t>
  </si>
  <si>
    <t>Ngày 27/12</t>
  </si>
  <si>
    <t>Ngày 28/12</t>
  </si>
  <si>
    <t>Ngày 29/12</t>
  </si>
  <si>
    <t>Ngày 30/12</t>
  </si>
  <si>
    <t>Ngày 31/12</t>
  </si>
  <si>
    <t>TUẦN 18</t>
  </si>
  <si>
    <t>Ngày 16/1</t>
  </si>
  <si>
    <t>TUẦN 20</t>
  </si>
  <si>
    <t>Ngày 17/1</t>
  </si>
  <si>
    <t>Ngày 18/1</t>
  </si>
  <si>
    <t>Ngày 19/1</t>
  </si>
  <si>
    <t>Ngày 20/1</t>
  </si>
  <si>
    <t>Ngày 21/1</t>
  </si>
  <si>
    <t>Ngày 23/1</t>
  </si>
  <si>
    <t>Ngày 24/1</t>
  </si>
  <si>
    <t>Ngày 25/1</t>
  </si>
  <si>
    <t>Ngày 26/1</t>
  </si>
  <si>
    <t>Ngày 27/1</t>
  </si>
  <si>
    <t>Ngày 28/1</t>
  </si>
  <si>
    <t>Ngày 29/1</t>
  </si>
  <si>
    <t>Ngày 30/1</t>
  </si>
  <si>
    <t>TUẦN 22</t>
  </si>
  <si>
    <t>TUẦN 23</t>
  </si>
  <si>
    <t>Ngày 10/2</t>
  </si>
  <si>
    <t>Ngày 11/2</t>
  </si>
  <si>
    <t>Ngày 12/2</t>
  </si>
  <si>
    <t>TUẦN 24</t>
  </si>
  <si>
    <t>Ngày 14/2</t>
  </si>
  <si>
    <t>Ngày 15/2</t>
  </si>
  <si>
    <t>Ngày 16/2</t>
  </si>
  <si>
    <t>Ngày 17/2</t>
  </si>
  <si>
    <t>Ngày 18/2</t>
  </si>
  <si>
    <t>Ngày 19/2</t>
  </si>
  <si>
    <t>Ngày 20/2</t>
  </si>
  <si>
    <t>Ngày 21/2</t>
  </si>
  <si>
    <t>Ngày 22/2</t>
  </si>
  <si>
    <t>Ngày 23/2</t>
  </si>
  <si>
    <t>Ngày 24/2</t>
  </si>
  <si>
    <t>Ngày 25/2</t>
  </si>
  <si>
    <t>Ngày 26/2</t>
  </si>
  <si>
    <t>Ngày 27/2</t>
  </si>
  <si>
    <t>TUẦN 25</t>
  </si>
  <si>
    <t>Ngày 28/2</t>
  </si>
  <si>
    <t>TUẦN 26</t>
  </si>
  <si>
    <t>Ngày 10/3</t>
  </si>
  <si>
    <t>Ngày 11/3</t>
  </si>
  <si>
    <t>Ngày 12/3</t>
  </si>
  <si>
    <t>Ngày 13/3</t>
  </si>
  <si>
    <t>TUẦN 27</t>
  </si>
  <si>
    <t>Ngày 14/3</t>
  </si>
  <si>
    <t>Ngày 15/3</t>
  </si>
  <si>
    <t>Ngày 16/3</t>
  </si>
  <si>
    <t>Ngày 17/3</t>
  </si>
  <si>
    <t>Ngày 18/3</t>
  </si>
  <si>
    <t>Ngày 19/3</t>
  </si>
  <si>
    <t>Ngày 20/3</t>
  </si>
  <si>
    <t>TUẦN 28</t>
  </si>
  <si>
    <t>Ngày 21/3</t>
  </si>
  <si>
    <t>Ngày 22/3</t>
  </si>
  <si>
    <t>Ngày 23/3</t>
  </si>
  <si>
    <t>Ngày 24/3</t>
  </si>
  <si>
    <t>Ngày 25/3</t>
  </si>
  <si>
    <t>Ngày 26/3</t>
  </si>
  <si>
    <t>Ngày 27/3</t>
  </si>
  <si>
    <t>TUẦN 29</t>
  </si>
  <si>
    <t>Ngày 28/3</t>
  </si>
  <si>
    <t>Ngày 29/3</t>
  </si>
  <si>
    <t>Ngày 30/3</t>
  </si>
  <si>
    <t>Ngày 31/3</t>
  </si>
  <si>
    <t>TUẦN 30</t>
  </si>
  <si>
    <t>Ngày 10/4</t>
  </si>
  <si>
    <t>TUẦN 31</t>
  </si>
  <si>
    <t>Ngày 11/4</t>
  </si>
  <si>
    <t>Ngày 12/4</t>
  </si>
  <si>
    <t>Ngày 13/4</t>
  </si>
  <si>
    <t>Ngày 14/4</t>
  </si>
  <si>
    <t>Ngày 15/4</t>
  </si>
  <si>
    <t>Ngày 16/4</t>
  </si>
  <si>
    <t>Ngày 17/4</t>
  </si>
  <si>
    <t>TUẦN 32</t>
  </si>
  <si>
    <t>Ngày 18/4</t>
  </si>
  <si>
    <t>Ngày 19/4</t>
  </si>
  <si>
    <t>Ngày 20/4</t>
  </si>
  <si>
    <t>Ngày 21/4</t>
  </si>
  <si>
    <t>Ngày 22/4</t>
  </si>
  <si>
    <t>Ngày 23/4</t>
  </si>
  <si>
    <t>Ngày 24/4</t>
  </si>
  <si>
    <t>TUẦN 33</t>
  </si>
  <si>
    <t>TUẦN 34</t>
  </si>
  <si>
    <t>Ngày 25/4</t>
  </si>
  <si>
    <t>Ngày 26/4</t>
  </si>
  <si>
    <t>Ngày 27/4</t>
  </si>
  <si>
    <t>Ngày 28/4</t>
  </si>
  <si>
    <t>Ngày 29/4</t>
  </si>
  <si>
    <t>Ngày 30/4</t>
  </si>
  <si>
    <t>TUẦN 35</t>
  </si>
  <si>
    <t>Ngày 10/5</t>
  </si>
  <si>
    <t>Ngày 11/5</t>
  </si>
  <si>
    <t>Ngày 12/5</t>
  </si>
  <si>
    <t>Ngày 13/5</t>
  </si>
  <si>
    <t>Ngày 14/5</t>
  </si>
  <si>
    <t>Ngày 15/5</t>
  </si>
  <si>
    <t>32 tiết/tuần</t>
  </si>
  <si>
    <t>STT</t>
  </si>
  <si>
    <t>Môn học/HĐGD</t>
  </si>
  <si>
    <t>Số tiết/tuần</t>
  </si>
  <si>
    <t>Số tiết học/tuần</t>
  </si>
  <si>
    <t>Tiếng Việt</t>
  </si>
  <si>
    <t>Ghi chú</t>
  </si>
  <si>
    <t>GDTC</t>
  </si>
  <si>
    <t>Tiếng Anh</t>
  </si>
  <si>
    <t>Tổng số tiết học bắt buộc/tuần</t>
  </si>
  <si>
    <t>Tổng số tiết học tự chọn và HĐCC tăng cường/tuần</t>
  </si>
  <si>
    <t>TỔNG HỢP</t>
  </si>
  <si>
    <t>35 tiết/tuần</t>
  </si>
  <si>
    <t>21 tiết/tuần</t>
  </si>
  <si>
    <t>Ngày 03/10</t>
  </si>
  <si>
    <t>Ngày 04/10</t>
  </si>
  <si>
    <t>Ngày 05/10</t>
  </si>
  <si>
    <t>Ngày 06/10</t>
  </si>
  <si>
    <t>Ngày 07/10</t>
  </si>
  <si>
    <t>Ngày 08/10</t>
  </si>
  <si>
    <t>Ngày 01/10</t>
  </si>
  <si>
    <t>Ngày 02/10</t>
  </si>
  <si>
    <t>Ngày 05/9</t>
  </si>
  <si>
    <t>Ngày 06/9</t>
  </si>
  <si>
    <t>Ngày 07/9</t>
  </si>
  <si>
    <t>Ngày 08/9</t>
  </si>
  <si>
    <t>Ngày 01/11</t>
  </si>
  <si>
    <t>Ngày 02/11</t>
  </si>
  <si>
    <t>Ngày 03/11</t>
  </si>
  <si>
    <t>Ngày 04/11</t>
  </si>
  <si>
    <t>Ngày 05/11</t>
  </si>
  <si>
    <t>Ngày 06/11</t>
  </si>
  <si>
    <t>Ngày 07/11</t>
  </si>
  <si>
    <t>Ngày 08/11</t>
  </si>
  <si>
    <t>Ngày 01/12</t>
  </si>
  <si>
    <t>Ngày 02/12</t>
  </si>
  <si>
    <t>Ngày 03/12</t>
  </si>
  <si>
    <t>Ngày 04/12</t>
  </si>
  <si>
    <t>Ngày 05/12</t>
  </si>
  <si>
    <t>Ngày 06/12</t>
  </si>
  <si>
    <t>Ngày 07/12</t>
  </si>
  <si>
    <t>Ngày 08/12</t>
  </si>
  <si>
    <t>Ngày 09/12</t>
  </si>
  <si>
    <t>Ngày 31/1</t>
  </si>
  <si>
    <t>Ngày 16/5</t>
  </si>
  <si>
    <t>Ngày 17/5</t>
  </si>
  <si>
    <t>Ngày 18/5</t>
  </si>
  <si>
    <t>Ngày 19/5</t>
  </si>
  <si>
    <t>Ngày 04/9</t>
  </si>
  <si>
    <t>Ngày 9/9</t>
  </si>
  <si>
    <t>Ngày 15/1</t>
  </si>
  <si>
    <t>Ngày 22/1</t>
  </si>
  <si>
    <t>Ngày 01/2</t>
  </si>
  <si>
    <t>Ngày 02/2</t>
  </si>
  <si>
    <t>Ngày 03/2</t>
  </si>
  <si>
    <t>Ngày 04/2</t>
  </si>
  <si>
    <t>TUẦN 21</t>
  </si>
  <si>
    <t>Ngày 05/2</t>
  </si>
  <si>
    <t>Ngày 06/2</t>
  </si>
  <si>
    <t>Ngày 07/2</t>
  </si>
  <si>
    <t>Ngày 08/2</t>
  </si>
  <si>
    <t>Ngày 09/2</t>
  </si>
  <si>
    <t>Ngày 13/2</t>
  </si>
  <si>
    <t>Ngày 01/3</t>
  </si>
  <si>
    <t>Ngày 02/3</t>
  </si>
  <si>
    <t>Ngày 03/3</t>
  </si>
  <si>
    <t>Ngày 04/3</t>
  </si>
  <si>
    <t>Ngày 05/3</t>
  </si>
  <si>
    <t>Ngày 06/3</t>
  </si>
  <si>
    <t>Ngày 07/3</t>
  </si>
  <si>
    <t>Ngày 08/3</t>
  </si>
  <si>
    <t>Ngày 09/3</t>
  </si>
  <si>
    <t>Ngày 01/4</t>
  </si>
  <si>
    <t>Ngày 02/4</t>
  </si>
  <si>
    <t>Ngày 03/4</t>
  </si>
  <si>
    <t>Ngày 04/4</t>
  </si>
  <si>
    <t>Ngày 05/4</t>
  </si>
  <si>
    <t>Ngày 06/4</t>
  </si>
  <si>
    <t>Ngày 07/4</t>
  </si>
  <si>
    <t>Ngày 08/4</t>
  </si>
  <si>
    <t>Ngày 09/4</t>
  </si>
  <si>
    <t>Ngày 01/5</t>
  </si>
  <si>
    <t>Ngày 02/5</t>
  </si>
  <si>
    <t>Ngày 03/5</t>
  </si>
  <si>
    <t>Ngày 04/5</t>
  </si>
  <si>
    <t>Ngày 05/5</t>
  </si>
  <si>
    <t>Ngày 06/5</t>
  </si>
  <si>
    <t>Ngày 07/5</t>
  </si>
  <si>
    <t>Ngày 08/5</t>
  </si>
  <si>
    <t>Ngày 09/5</t>
  </si>
  <si>
    <t>TCTV</t>
  </si>
  <si>
    <t>Ngày 20/12</t>
  </si>
  <si>
    <t>Ngày 26/8</t>
  </si>
  <si>
    <t>Ngày 27/8</t>
  </si>
  <si>
    <t>Ngày 28/8</t>
  </si>
  <si>
    <t>Ngày 29/8</t>
  </si>
  <si>
    <t>Ngày 30/8</t>
  </si>
  <si>
    <t>Ngày 31/8</t>
  </si>
  <si>
    <t>Ngày 1/9</t>
  </si>
  <si>
    <t>Ngày 02/9</t>
  </si>
  <si>
    <t>Ngày 03/9</t>
  </si>
  <si>
    <t>TUẦN KHAI GIẢNG</t>
  </si>
  <si>
    <t>Tăng cường Tiếng Việt</t>
  </si>
  <si>
    <t>Môn tự chọn; HĐ củng cố tăng cường</t>
  </si>
  <si>
    <t>Nghỉ lễ ngày Quốc khánh</t>
  </si>
  <si>
    <t>TUẦN 1</t>
  </si>
  <si>
    <t>SHDC</t>
  </si>
  <si>
    <t>SHL</t>
  </si>
  <si>
    <t>TN-XH</t>
  </si>
  <si>
    <t>HĐGDTCĐ</t>
  </si>
  <si>
    <t>Đọc sách TV</t>
  </si>
  <si>
    <t>Giáo dục thể chất</t>
  </si>
  <si>
    <t>Nghệ thuật (Âm nhạc)</t>
  </si>
  <si>
    <t>Nghệ thuật (Mĩ thuật)</t>
  </si>
  <si>
    <t>Tự nhiên - Xã hội</t>
  </si>
  <si>
    <t>Hoạt động trải nghiệm</t>
  </si>
  <si>
    <t>Đọc sách tại Thư viện</t>
  </si>
  <si>
    <t>Giáo dục địa phương</t>
  </si>
  <si>
    <t>Ngày 09/10</t>
  </si>
  <si>
    <t>GDĐP</t>
  </si>
  <si>
    <t>HĐTN Toán</t>
  </si>
  <si>
    <t>HĐTN TV</t>
  </si>
  <si>
    <t>HĐTN môn TV, môn Toán</t>
  </si>
  <si>
    <t>Ngày 09/11</t>
  </si>
  <si>
    <t>Tổ chức các HĐTN và HĐ nhân ngày Nhà giáo Việt Nam</t>
  </si>
  <si>
    <t>Ngày 01/1</t>
  </si>
  <si>
    <t>Ngày 02/1</t>
  </si>
  <si>
    <t>Ngày 03/1</t>
  </si>
  <si>
    <t>Ngày 04/1</t>
  </si>
  <si>
    <t>Ngày 05/1</t>
  </si>
  <si>
    <t>25 tiết/tuần</t>
  </si>
  <si>
    <t>Còn 07 tiết ngày thứ Tư (1/1/2024) chuyển sang học ngày 13/1/2025 (Thứ tự bài vẫn dạy lần lượt theo chương trình)</t>
  </si>
  <si>
    <t>Nghỉ Tết Dương lịch</t>
  </si>
  <si>
    <t>Ngày 06/1</t>
  </si>
  <si>
    <t>Ngày 07/1</t>
  </si>
  <si>
    <t>Ngày 08/1</t>
  </si>
  <si>
    <t>Ngày 09/1</t>
  </si>
  <si>
    <t>Ngày 10/1</t>
  </si>
  <si>
    <t>Ngày 11/1</t>
  </si>
  <si>
    <t>Ngày 12/1</t>
  </si>
  <si>
    <t>Ngày 13/1</t>
  </si>
  <si>
    <t>Ngày 14/1</t>
  </si>
  <si>
    <t>Tổ chức các HĐTN tại lớp: Vui đọc cùng em,….</t>
  </si>
  <si>
    <t>Hoạt động trải nghiệm STEM</t>
  </si>
  <si>
    <t>Tổ chức sơ kết học kỳ I và các hoạt động khác</t>
  </si>
  <si>
    <t>TUẦN GIỮA NĂM HỌC (Kết thúc học kỳ 1 - Tái giảng học kỳ II)</t>
  </si>
  <si>
    <t>TUẦN 19 (Học kỳ II)</t>
  </si>
  <si>
    <t>TUẦN Nghỉ Tết nguyên đán</t>
  </si>
  <si>
    <t>Ngày nghỉ Giỗ tổ Hùng Vương</t>
  </si>
  <si>
    <t>Học bù vào chiều thứ Sáu</t>
  </si>
  <si>
    <t>Ngày nghỉ lễ 30/4</t>
  </si>
  <si>
    <t>Ngày nghỉ lễ Quốc tế Lao động 1/5</t>
  </si>
  <si>
    <t>Ngày 20/5</t>
  </si>
  <si>
    <t>Ngày 21/5</t>
  </si>
  <si>
    <t>Ngày 22/5</t>
  </si>
  <si>
    <t>Ngày 23/5</t>
  </si>
  <si>
    <t>Ngày 24/5</t>
  </si>
  <si>
    <t>Ngày 25/5</t>
  </si>
  <si>
    <t>Ngày hội STEM</t>
  </si>
  <si>
    <t>….. tiết/tuần</t>
  </si>
  <si>
    <t>Kết thúc Học kỳ II</t>
  </si>
  <si>
    <t>Tái giảng học kỳ II</t>
  </si>
  <si>
    <t>Hoạt động trải nghiệm chào Xuân 2025 (gói bánh chưng, văn nghệ, thể thao,…)</t>
  </si>
  <si>
    <t xml:space="preserve">TUẦN </t>
  </si>
  <si>
    <t>Ngày 26/5</t>
  </si>
  <si>
    <t>Ngày 27/5</t>
  </si>
  <si>
    <t>Ngày 28/5</t>
  </si>
  <si>
    <t>Ngày 29/5</t>
  </si>
  <si>
    <t>Ngày 30/5</t>
  </si>
  <si>
    <t xml:space="preserve">Ngày </t>
  </si>
  <si>
    <t>... tiết/tuần</t>
  </si>
  <si>
    <t>TỔNG HỢP CẢ NĂM</t>
  </si>
  <si>
    <t>Môn Hoạt động trải nghiệm có 104/105 tiết là do ở Tuần 29 (Thứ Hai 7/4) nghỉ Giỗ tổ Hùng Vương, hôm sau không tổ chức tiết SHDC</t>
  </si>
  <si>
    <t>Tựu trường</t>
  </si>
  <si>
    <t xml:space="preserve">TUẦN TỰU TRƯỜNG </t>
  </si>
  <si>
    <t>Rèn nền nếp</t>
  </si>
  <si>
    <t>0 tiết/tuần</t>
  </si>
  <si>
    <t>3 tiết/tuần</t>
  </si>
  <si>
    <t>Học bù Tuần 32 vào chiều thứ Sáu</t>
  </si>
  <si>
    <t>Thời gian tổ chức các hoạt động giáo dục theo tuần/tháng trong năm học
 và số lượng tiết học các môn học,  hoạt động giáo dục thực hiện theo tuần 
Năm học 2024 - 2025 đối với khối lớp 3</t>
  </si>
  <si>
    <t>Tin học</t>
  </si>
  <si>
    <t>Công nghệ</t>
  </si>
  <si>
    <t>HĐTN TV/T</t>
  </si>
  <si>
    <t>+</t>
  </si>
  <si>
    <t>Dạy trước 02 tiết Tiếng Việt của Tuần 11; Không dạy 02 tiết HĐTN môn Toán, môn Tiếng Việt và 01 tiết GDĐP</t>
  </si>
  <si>
    <t>Sáng thứ Sáu học 5 tiết</t>
  </si>
  <si>
    <t>Dạy bù 02 tiết Âm nhạc, Mĩ thuật của Tuần 11; Không dạy 02 tiết HĐTN môn TV và GDĐP</t>
  </si>
  <si>
    <t>Có 02 tiết TV đã dạy vào Tuần 10; Có 02 tiết Âm nhạc và Mĩ thuật chuyển sang dạy ở Tuần 12;</t>
  </si>
  <si>
    <t>Dạy tiết 5 buổi sáng</t>
  </si>
  <si>
    <t>Dạy trước 02 tiết Tiếng Việt của Tuần 29; Không dạy 01 tiết HĐTN môn Toán/TV và 01 tiết GDĐP</t>
  </si>
  <si>
    <t>26 tiết/tuần</t>
  </si>
  <si>
    <t>Không dạy 3 tiết của SHDC; HĐTN môn Tiếng Việt/ môn Toán; GDĐP;  Có 02 tiết Tiếng Việt đã dạy ở Tuần 28; Còn 01 tiết Đạo đức chuyển sang Tuần 30</t>
  </si>
  <si>
    <t>Dạy thêm 01 tiết Đạo đức của tuần 29</t>
  </si>
  <si>
    <t xml:space="preserve">Dạy trước 06 tiết của Tuần 32; Không dạy 2 tiết của HĐTN môn Tiếng Việt, môn Toán, </t>
  </si>
  <si>
    <t xml:space="preserve">Không dạy 2 tiết của HĐTN môn Tiếng Việt, môn Toán. Còn 04 tiết Đọc sách tại TV + GDTC + Âm nhạc + TCTV chuyển sang tuần 33,34 học </t>
  </si>
  <si>
    <t>Dạy bù 02 tiết (Đọc sách tại TV và GDTC) của tuần 32</t>
  </si>
  <si>
    <t>Dạy bù 02 tiết (Âm nhạc và TCTV) của tuần 32</t>
  </si>
  <si>
    <t>HĐTN các môn, STEM,…</t>
  </si>
  <si>
    <t>HĐTN STEM và HĐ khác</t>
  </si>
  <si>
    <t>Tổ chức các hoạt động chuẩn bị cho khai giảng và năm học mới</t>
  </si>
  <si>
    <t>Khai giảng năm học mới</t>
  </si>
  <si>
    <t>Tổ chức các hoạt động chuẩn bị cho  năm học mới</t>
  </si>
  <si>
    <t>HĐTN ngoài giờ. Tết Trung thu</t>
  </si>
  <si>
    <t>Sáng thứ Hai ngày 14/10 tổ chức sinh hoạt truyền thống về ngày Bác Hồ gửi lá thư cuối cùng cho ngành GD (15/10/1968). Tiết SHDC</t>
  </si>
  <si>
    <t>Chiều thứ Sáu - Giao lưu văn nghệ; vẽ tranh; làm thiệp chúc mừng mẹ và cô nhân ngày 20/10</t>
  </si>
  <si>
    <t>HĐTN về ngày 20/10</t>
  </si>
  <si>
    <t>Sáng thứ Hai tổ chức tìm hiểu về ngày truyền thống QĐND VN 22/12 (60 phút)</t>
  </si>
  <si>
    <t>HĐTN: Tổ chức thăm hỏi gia đình có công với cách mạng; Chăm sóc nhà tưởng niệm các anh hùng LS  tại xã.</t>
  </si>
  <si>
    <t>Sáng thứ Hai tổ chức HĐTN kỷ niệm về ngày Quốc tế phụ nữ 8/3 (thời gian 60 phút)</t>
  </si>
  <si>
    <t>Sáng thứ Hai tổ chức HĐTN "Thi tìm hiểu về truyền thống lịch sử dân tộc ngày 30/4 và 01/5"</t>
  </si>
  <si>
    <t>Tiết SHDC có tổ chức tuyên truyền/chào mừng về ngày sinh nhật Bác Hồ.</t>
  </si>
  <si>
    <t>Tham quan di tích lịch sử Điện Biên Phủ…</t>
  </si>
  <si>
    <t>CLB TDTT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</si>
</sst>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theme="1"/>
      <name val="Times New Roman"/>
      <family val="1"/>
    </font>
    <font>
      <sz val="13"/>
      <color rgb="FFFF0000"/>
      <name val="Times New Roman"/>
      <family val="1"/>
    </font>
    <font>
      <sz val="13"/>
      <name val="Times New Roman"/>
      <family val="1"/>
    </font>
    <font>
      <sz val="13"/>
      <color rgb="FF1C04CC"/>
      <name val="Times New Roman"/>
      <family val="1"/>
    </font>
    <font>
      <sz val="13"/>
      <color rgb="FFEA22E0"/>
      <name val="Times New Roman"/>
      <family val="1"/>
    </font>
    <font>
      <sz val="13"/>
      <color theme="4"/>
      <name val="Times New Roman"/>
      <family val="1"/>
    </font>
    <font>
      <sz val="13"/>
      <color theme="8" tint="-0.249977111117893"/>
      <name val="Times New Roman"/>
      <family val="1"/>
    </font>
    <font>
      <i/>
      <sz val="13"/>
      <color theme="1"/>
      <name val="Times New Roman"/>
      <family val="1"/>
    </font>
    <font>
      <b/>
      <sz val="12"/>
      <name val="Times New Roman"/>
      <family val="1"/>
    </font>
    <font>
      <sz val="13"/>
      <color rgb="FF0070C0"/>
      <name val="Times New Roman"/>
      <family val="1"/>
    </font>
    <font>
      <b/>
      <sz val="14"/>
      <name val="Times New Roman"/>
      <family val="1"/>
    </font>
    <font>
      <sz val="13"/>
      <color theme="1"/>
      <name val="Times New Roman"/>
      <family val="2"/>
    </font>
    <font>
      <sz val="12"/>
      <color rgb="FF1C04CC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3"/>
      <color rgb="FFFF0000"/>
      <name val="Times New Roman"/>
      <family val="2"/>
    </font>
    <font>
      <i/>
      <sz val="13"/>
      <color rgb="FF000099"/>
      <name val="Times New Roman"/>
      <family val="1"/>
    </font>
    <font>
      <i/>
      <sz val="13"/>
      <color rgb="FFFF0000"/>
      <name val="Times New Roman"/>
      <family val="1"/>
    </font>
    <font>
      <sz val="11"/>
      <color rgb="FFFF0000"/>
      <name val="Times New Roman"/>
      <family val="1"/>
    </font>
    <font>
      <sz val="13"/>
      <color rgb="FF008000"/>
      <name val="Times New Roman"/>
      <family val="2"/>
    </font>
    <font>
      <sz val="13"/>
      <color rgb="FF0000E6"/>
      <name val="Times New Roman"/>
      <family val="1"/>
    </font>
    <font>
      <i/>
      <sz val="13"/>
      <name val="Times New Roman"/>
      <family val="1"/>
    </font>
    <font>
      <sz val="14"/>
      <color rgb="FFFF000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5" fillId="0" borderId="14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5" fillId="0" borderId="15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5" fillId="0" borderId="14" xfId="0" applyFont="1" applyBorder="1" applyAlignment="1">
      <alignment wrapText="1"/>
    </xf>
    <xf numFmtId="0" fontId="15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0" fontId="15" fillId="0" borderId="16" xfId="0" applyFont="1" applyBorder="1" applyAlignment="1">
      <alignment wrapText="1"/>
    </xf>
    <xf numFmtId="0" fontId="0" fillId="0" borderId="17" xfId="0" applyBorder="1"/>
    <xf numFmtId="0" fontId="9" fillId="0" borderId="16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8" fillId="0" borderId="16" xfId="0" applyFont="1" applyBorder="1" applyAlignment="1">
      <alignment horizontal="left"/>
    </xf>
    <xf numFmtId="0" fontId="10" fillId="2" borderId="14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15" fillId="0" borderId="19" xfId="0" applyFont="1" applyBorder="1" applyAlignment="1">
      <alignment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0" fillId="0" borderId="2" xfId="0" applyFont="1" applyBorder="1"/>
    <xf numFmtId="0" fontId="20" fillId="0" borderId="3" xfId="0" applyFont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6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5" fillId="7" borderId="5" xfId="0" applyFont="1" applyFill="1" applyBorder="1" applyAlignment="1">
      <alignment horizontal="left" vertical="center" wrapText="1"/>
    </xf>
    <xf numFmtId="0" fontId="25" fillId="7" borderId="6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7" borderId="6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18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6" fillId="3" borderId="5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7" fillId="7" borderId="5" xfId="0" applyFont="1" applyFill="1" applyBorder="1" applyAlignment="1">
      <alignment horizontal="center" vertical="center" wrapText="1"/>
    </xf>
    <xf numFmtId="0" fontId="27" fillId="7" borderId="6" xfId="0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6" xfId="0" applyFont="1" applyFill="1" applyBorder="1" applyAlignment="1">
      <alignment horizontal="center" vertical="center" wrapText="1"/>
    </xf>
    <xf numFmtId="0" fontId="26" fillId="7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28" fillId="7" borderId="5" xfId="0" applyFont="1" applyFill="1" applyBorder="1" applyAlignment="1">
      <alignment horizontal="center" vertical="center" wrapText="1"/>
    </xf>
    <xf numFmtId="0" fontId="28" fillId="7" borderId="6" xfId="0" applyFont="1" applyFill="1" applyBorder="1" applyAlignment="1">
      <alignment horizontal="center" vertical="center" wrapText="1"/>
    </xf>
    <xf numFmtId="0" fontId="28" fillId="7" borderId="7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21" fillId="0" borderId="2" xfId="0" applyFont="1" applyBorder="1"/>
    <xf numFmtId="0" fontId="2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C04CC"/>
      <color rgb="FFEA22E0"/>
      <color rgb="FFBAEEF8"/>
      <color rgb="FF84E5EA"/>
      <color rgb="FF008000"/>
      <color rgb="FF00CC00"/>
      <color rgb="FF990033"/>
      <color rgb="FF33CC3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workbookViewId="0">
      <selection activeCell="A2" sqref="A2:J2"/>
    </sheetView>
  </sheetViews>
  <sheetFormatPr defaultRowHeight="18.75" x14ac:dyDescent="0.3"/>
  <cols>
    <col min="2" max="2" width="7.6640625" customWidth="1"/>
    <col min="3" max="9" width="9.77734375" customWidth="1"/>
    <col min="10" max="10" width="30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88" t="s">
        <v>391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28.5" customHeight="1" x14ac:dyDescent="0.3">
      <c r="A5" s="90" t="s">
        <v>21</v>
      </c>
      <c r="B5" s="91"/>
      <c r="C5" s="1" t="s">
        <v>309</v>
      </c>
      <c r="D5" s="1" t="s">
        <v>310</v>
      </c>
      <c r="E5" s="1" t="s">
        <v>311</v>
      </c>
      <c r="F5" s="1" t="s">
        <v>312</v>
      </c>
      <c r="G5" s="1" t="s">
        <v>313</v>
      </c>
      <c r="H5" s="1" t="s">
        <v>314</v>
      </c>
      <c r="I5" s="1" t="s">
        <v>315</v>
      </c>
      <c r="J5" s="9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/>
      <c r="D7" s="14"/>
      <c r="E7" s="14"/>
      <c r="F7" s="79" t="s">
        <v>390</v>
      </c>
      <c r="G7" s="79" t="s">
        <v>392</v>
      </c>
      <c r="H7" s="12"/>
      <c r="I7" s="13"/>
      <c r="J7" s="15"/>
      <c r="M7" s="72"/>
    </row>
    <row r="8" spans="1:13" x14ac:dyDescent="0.3">
      <c r="A8" s="74"/>
      <c r="B8" s="16">
        <v>2</v>
      </c>
      <c r="C8" s="19"/>
      <c r="D8" s="19"/>
      <c r="E8" s="19"/>
      <c r="F8" s="80"/>
      <c r="G8" s="80"/>
      <c r="H8" s="17"/>
      <c r="I8" s="18"/>
      <c r="J8" s="20"/>
      <c r="M8" s="72"/>
    </row>
    <row r="9" spans="1:13" x14ac:dyDescent="0.3">
      <c r="A9" s="74"/>
      <c r="B9" s="16">
        <v>3</v>
      </c>
      <c r="C9" s="19"/>
      <c r="D9" s="19"/>
      <c r="E9" s="19"/>
      <c r="F9" s="80"/>
      <c r="G9" s="80"/>
      <c r="H9" s="19"/>
      <c r="I9" s="18"/>
      <c r="J9" s="20"/>
      <c r="M9" s="72"/>
    </row>
    <row r="10" spans="1:13" x14ac:dyDescent="0.3">
      <c r="A10" s="75"/>
      <c r="B10" s="21">
        <v>4</v>
      </c>
      <c r="C10" s="22"/>
      <c r="D10" s="22"/>
      <c r="E10" s="22"/>
      <c r="F10" s="81"/>
      <c r="G10" s="81"/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4"/>
      <c r="D11" s="14"/>
      <c r="E11" s="14"/>
      <c r="F11" s="14"/>
      <c r="G11" s="14"/>
      <c r="H11" s="14"/>
      <c r="I11" s="13"/>
      <c r="J11" s="24"/>
      <c r="L11" s="3"/>
    </row>
    <row r="12" spans="1:13" x14ac:dyDescent="0.3">
      <c r="A12" s="74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22"/>
      <c r="D13" s="22"/>
      <c r="E13" s="22"/>
      <c r="F13" s="22"/>
      <c r="G13" s="22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393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63" t="s">
        <v>320</v>
      </c>
      <c r="G17" s="64"/>
      <c r="H17" s="5" t="s">
        <v>220</v>
      </c>
      <c r="I17" s="54" t="s">
        <v>223</v>
      </c>
      <c r="J17" s="56"/>
    </row>
    <row r="18" spans="1:10" s="7" customFormat="1" ht="18.75" customHeight="1" x14ac:dyDescent="0.25">
      <c r="A18" s="6">
        <v>1</v>
      </c>
      <c r="B18" s="50"/>
      <c r="C18" s="51"/>
      <c r="D18" s="6"/>
      <c r="E18" s="6"/>
      <c r="F18" s="50"/>
      <c r="G18" s="51"/>
      <c r="H18" s="6"/>
      <c r="I18" s="65"/>
      <c r="J18" s="66"/>
    </row>
    <row r="19" spans="1:10" s="7" customFormat="1" ht="18.75" customHeight="1" x14ac:dyDescent="0.25">
      <c r="A19" s="6"/>
      <c r="B19" s="50"/>
      <c r="C19" s="51"/>
      <c r="D19" s="6"/>
      <c r="E19" s="6"/>
      <c r="F19" s="50"/>
      <c r="G19" s="51"/>
      <c r="H19" s="6"/>
      <c r="I19" s="67"/>
      <c r="J19" s="68"/>
    </row>
    <row r="20" spans="1:10" s="7" customFormat="1" ht="18.75" customHeight="1" x14ac:dyDescent="0.25">
      <c r="A20" s="6"/>
      <c r="B20" s="50"/>
      <c r="C20" s="51"/>
      <c r="D20" s="6"/>
      <c r="E20" s="6"/>
      <c r="F20" s="52"/>
      <c r="G20" s="71"/>
      <c r="H20" s="6"/>
      <c r="I20" s="67"/>
      <c r="J20" s="68"/>
    </row>
    <row r="21" spans="1:10" s="7" customFormat="1" ht="18.75" customHeight="1" x14ac:dyDescent="0.25">
      <c r="A21" s="6"/>
      <c r="B21" s="50"/>
      <c r="C21" s="51"/>
      <c r="D21" s="6"/>
      <c r="E21" s="6"/>
      <c r="F21" s="52"/>
      <c r="G21" s="53"/>
      <c r="H21" s="6"/>
      <c r="I21" s="67"/>
      <c r="J21" s="68"/>
    </row>
    <row r="22" spans="1:10" s="7" customFormat="1" ht="18.75" customHeight="1" x14ac:dyDescent="0.25">
      <c r="A22" s="6"/>
      <c r="B22" s="50"/>
      <c r="C22" s="51"/>
      <c r="D22" s="6"/>
      <c r="E22" s="6"/>
      <c r="F22" s="61"/>
      <c r="G22" s="62"/>
      <c r="H22" s="6"/>
      <c r="I22" s="67"/>
      <c r="J22" s="68"/>
    </row>
    <row r="23" spans="1:10" s="7" customFormat="1" ht="18.75" customHeight="1" x14ac:dyDescent="0.25">
      <c r="A23" s="6"/>
      <c r="B23" s="50"/>
      <c r="C23" s="51"/>
      <c r="D23" s="6"/>
      <c r="E23" s="6"/>
      <c r="F23" s="52"/>
      <c r="G23" s="53"/>
      <c r="H23" s="6"/>
      <c r="I23" s="67"/>
      <c r="J23" s="68"/>
    </row>
    <row r="24" spans="1:10" s="7" customFormat="1" ht="18.75" customHeight="1" x14ac:dyDescent="0.25">
      <c r="A24" s="6"/>
      <c r="B24" s="50"/>
      <c r="C24" s="51"/>
      <c r="D24" s="6"/>
      <c r="E24" s="6"/>
      <c r="F24" s="52"/>
      <c r="G24" s="53"/>
      <c r="H24" s="6"/>
      <c r="I24" s="67"/>
      <c r="J24" s="68"/>
    </row>
    <row r="25" spans="1:10" s="7" customFormat="1" ht="18.75" customHeight="1" x14ac:dyDescent="0.25">
      <c r="A25" s="6"/>
      <c r="B25" s="50"/>
      <c r="C25" s="60"/>
      <c r="D25" s="6"/>
      <c r="E25" s="6"/>
      <c r="F25" s="61"/>
      <c r="G25" s="62"/>
      <c r="H25" s="6"/>
      <c r="I25" s="67"/>
      <c r="J25" s="68"/>
    </row>
    <row r="26" spans="1:10" s="7" customFormat="1" ht="18.75" customHeight="1" x14ac:dyDescent="0.25">
      <c r="A26" s="6"/>
      <c r="B26" s="50"/>
      <c r="C26" s="60"/>
      <c r="D26" s="6"/>
      <c r="E26" s="6"/>
      <c r="F26" s="61"/>
      <c r="G26" s="62"/>
      <c r="H26" s="6"/>
      <c r="I26" s="67"/>
      <c r="J26" s="68"/>
    </row>
    <row r="27" spans="1:10" s="7" customFormat="1" ht="18.75" customHeight="1" x14ac:dyDescent="0.25">
      <c r="A27" s="6"/>
      <c r="B27" s="50"/>
      <c r="C27" s="51"/>
      <c r="D27" s="6"/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0</v>
      </c>
      <c r="E28" s="57" t="s">
        <v>227</v>
      </c>
      <c r="F28" s="58"/>
      <c r="G28" s="59"/>
      <c r="H28" s="5">
        <f>SUM(H18:H27)</f>
        <v>0</v>
      </c>
      <c r="I28" s="54"/>
      <c r="J28" s="56"/>
    </row>
  </sheetData>
  <mergeCells count="41">
    <mergeCell ref="A16:J16"/>
    <mergeCell ref="H1:J1"/>
    <mergeCell ref="A2:J2"/>
    <mergeCell ref="A3:J3"/>
    <mergeCell ref="A4:J4"/>
    <mergeCell ref="A5:B5"/>
    <mergeCell ref="J5:J6"/>
    <mergeCell ref="M6:M10"/>
    <mergeCell ref="A7:A10"/>
    <mergeCell ref="A11:A13"/>
    <mergeCell ref="A14:B14"/>
    <mergeCell ref="C14:I14"/>
    <mergeCell ref="F7:F10"/>
    <mergeCell ref="G7:G10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A28:C28"/>
    <mergeCell ref="E28:G28"/>
    <mergeCell ref="I28:J28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61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65</v>
      </c>
      <c r="D5" s="1" t="s">
        <v>66</v>
      </c>
      <c r="E5" s="1" t="s">
        <v>67</v>
      </c>
      <c r="F5" s="1" t="s">
        <v>68</v>
      </c>
      <c r="G5" s="1" t="s">
        <v>243</v>
      </c>
      <c r="H5" s="1" t="s">
        <v>244</v>
      </c>
      <c r="I5" s="1" t="s">
        <v>245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69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246</v>
      </c>
      <c r="D5" s="1" t="s">
        <v>247</v>
      </c>
      <c r="E5" s="1" t="s">
        <v>248</v>
      </c>
      <c r="F5" s="1" t="s">
        <v>249</v>
      </c>
      <c r="G5" s="1" t="s">
        <v>250</v>
      </c>
      <c r="H5" s="1" t="s">
        <v>340</v>
      </c>
      <c r="I5" s="1" t="s">
        <v>71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M28"/>
  <sheetViews>
    <sheetView topLeftCell="A13" workbookViewId="0">
      <selection activeCell="F24" sqref="F24:G2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70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72</v>
      </c>
      <c r="D5" s="1" t="s">
        <v>73</v>
      </c>
      <c r="E5" s="1" t="s">
        <v>74</v>
      </c>
      <c r="F5" s="1" t="s">
        <v>75</v>
      </c>
      <c r="G5" s="1" t="s">
        <v>77</v>
      </c>
      <c r="H5" s="1" t="s">
        <v>78</v>
      </c>
      <c r="I5" s="1" t="s">
        <v>79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22" t="s">
        <v>398</v>
      </c>
      <c r="D13" s="22" t="s">
        <v>307</v>
      </c>
      <c r="E13" s="31" t="s">
        <v>222</v>
      </c>
      <c r="F13" s="31" t="s">
        <v>222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9</v>
      </c>
      <c r="E18" s="6">
        <v>1</v>
      </c>
      <c r="F18" s="38" t="s">
        <v>332</v>
      </c>
      <c r="G18" s="40"/>
      <c r="H18" s="6">
        <v>3</v>
      </c>
      <c r="I18" s="126" t="s">
        <v>401</v>
      </c>
      <c r="J18" s="127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128"/>
      <c r="J19" s="129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128"/>
      <c r="J20" s="129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128"/>
      <c r="J21" s="129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128"/>
      <c r="J22" s="129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128"/>
      <c r="J23" s="129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128"/>
      <c r="J24" s="129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128"/>
      <c r="J25" s="129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128"/>
      <c r="J26" s="129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130"/>
      <c r="J27" s="131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27</v>
      </c>
      <c r="E28" s="109" t="s">
        <v>400</v>
      </c>
      <c r="F28" s="55"/>
      <c r="G28" s="56"/>
      <c r="H28" s="5">
        <f>SUM(H18:H27)</f>
        <v>5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M28"/>
  <sheetViews>
    <sheetView topLeftCell="A4" zoomScaleNormal="100" workbookViewId="0">
      <selection activeCell="E7" sqref="E7: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76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80</v>
      </c>
      <c r="D5" s="1" t="s">
        <v>81</v>
      </c>
      <c r="E5" s="1" t="s">
        <v>82</v>
      </c>
      <c r="F5" s="1" t="s">
        <v>83</v>
      </c>
      <c r="G5" s="1" t="s">
        <v>85</v>
      </c>
      <c r="H5" s="1" t="s">
        <v>86</v>
      </c>
      <c r="I5" s="1" t="s">
        <v>87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32" t="s">
        <v>341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33"/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33"/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133"/>
      <c r="F10" s="22" t="s">
        <v>326</v>
      </c>
      <c r="G10" s="19" t="s">
        <v>225</v>
      </c>
      <c r="H10" s="22"/>
      <c r="I10" s="23"/>
      <c r="J10" s="42" t="s">
        <v>402</v>
      </c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33"/>
      <c r="F11" s="14" t="s">
        <v>325</v>
      </c>
      <c r="G11" s="22" t="s">
        <v>324</v>
      </c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33"/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19" t="s">
        <v>0</v>
      </c>
      <c r="D13" s="22" t="s">
        <v>307</v>
      </c>
      <c r="E13" s="134"/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407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5</v>
      </c>
      <c r="E18" s="6">
        <v>1</v>
      </c>
      <c r="F18" s="38" t="s">
        <v>332</v>
      </c>
      <c r="G18" s="40"/>
      <c r="H18" s="6">
        <v>3</v>
      </c>
      <c r="I18" s="135" t="s">
        <v>404</v>
      </c>
      <c r="J18" s="13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137"/>
      <c r="J19" s="13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137"/>
      <c r="J20" s="13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137"/>
      <c r="J21" s="13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137"/>
      <c r="J22" s="13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137"/>
      <c r="J23" s="13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137"/>
      <c r="J24" s="13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137"/>
      <c r="J25" s="13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0</v>
      </c>
      <c r="E26" s="6"/>
      <c r="F26" s="61"/>
      <c r="G26" s="62"/>
      <c r="H26" s="6"/>
      <c r="I26" s="137"/>
      <c r="J26" s="13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0</v>
      </c>
      <c r="E27" s="6"/>
      <c r="F27" s="52"/>
      <c r="G27" s="53"/>
      <c r="H27" s="6"/>
      <c r="I27" s="139"/>
      <c r="J27" s="14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21</v>
      </c>
      <c r="E28" s="109" t="s">
        <v>400</v>
      </c>
      <c r="F28" s="55"/>
      <c r="G28" s="56"/>
      <c r="H28" s="5">
        <f>SUM(H18:H27)</f>
        <v>5</v>
      </c>
      <c r="I28" s="54">
        <f>D28+H28</f>
        <v>26</v>
      </c>
      <c r="J28" s="56"/>
    </row>
  </sheetData>
  <mergeCells count="34"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  <mergeCell ref="F26:G26"/>
    <mergeCell ref="B21:C21"/>
    <mergeCell ref="F21:G21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M28"/>
  <sheetViews>
    <sheetView topLeftCell="A2" workbookViewId="0">
      <selection activeCell="M6" sqref="M6:M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84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88</v>
      </c>
      <c r="D5" s="1" t="s">
        <v>89</v>
      </c>
      <c r="E5" s="1" t="s">
        <v>90</v>
      </c>
      <c r="F5" s="1" t="s">
        <v>91</v>
      </c>
      <c r="G5" s="1" t="s">
        <v>93</v>
      </c>
      <c r="H5" s="1" t="s">
        <v>94</v>
      </c>
      <c r="I5" s="1" t="s">
        <v>251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1" t="s">
        <v>2</v>
      </c>
      <c r="D13" s="22" t="s">
        <v>307</v>
      </c>
      <c r="E13" s="29" t="s">
        <v>8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 t="s">
        <v>403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2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2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27</v>
      </c>
      <c r="E28" s="109" t="s">
        <v>400</v>
      </c>
      <c r="F28" s="55"/>
      <c r="G28" s="56"/>
      <c r="H28" s="5">
        <f>SUM(H18:H27)</f>
        <v>5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8"/>
  <sheetViews>
    <sheetView topLeftCell="A16" workbookViewId="0">
      <selection activeCell="F21" sqref="F21:G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92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252</v>
      </c>
      <c r="D5" s="1" t="s">
        <v>253</v>
      </c>
      <c r="E5" s="1" t="s">
        <v>254</v>
      </c>
      <c r="F5" s="1" t="s">
        <v>255</v>
      </c>
      <c r="G5" s="1" t="s">
        <v>256</v>
      </c>
      <c r="H5" s="1" t="s">
        <v>257</v>
      </c>
      <c r="I5" s="1" t="s">
        <v>258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8"/>
  <sheetViews>
    <sheetView topLeftCell="A2" workbookViewId="0">
      <selection activeCell="J7" sqref="J7:J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95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259</v>
      </c>
      <c r="D5" s="1" t="s">
        <v>96</v>
      </c>
      <c r="E5" s="1" t="s">
        <v>97</v>
      </c>
      <c r="F5" s="1" t="s">
        <v>98</v>
      </c>
      <c r="G5" s="1" t="s">
        <v>100</v>
      </c>
      <c r="H5" s="1" t="s">
        <v>101</v>
      </c>
      <c r="I5" s="1" t="s">
        <v>102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28"/>
  <sheetViews>
    <sheetView topLeftCell="A4" workbookViewId="0">
      <selection activeCell="L12" sqref="L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99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103</v>
      </c>
      <c r="D5" s="1" t="s">
        <v>104</v>
      </c>
      <c r="E5" s="1" t="s">
        <v>105</v>
      </c>
      <c r="F5" s="1" t="s">
        <v>106</v>
      </c>
      <c r="G5" s="1" t="s">
        <v>308</v>
      </c>
      <c r="H5" s="1" t="s">
        <v>108</v>
      </c>
      <c r="I5" s="1" t="s">
        <v>109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4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41" t="s">
        <v>423</v>
      </c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42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43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4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J7:J9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8"/>
  <sheetViews>
    <sheetView topLeftCell="A13" workbookViewId="0">
      <selection activeCell="A16" sqref="A16:J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107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110</v>
      </c>
      <c r="D5" s="1" t="s">
        <v>111</v>
      </c>
      <c r="E5" s="1" t="s">
        <v>112</v>
      </c>
      <c r="F5" s="1" t="s">
        <v>113</v>
      </c>
      <c r="G5" s="1" t="s">
        <v>115</v>
      </c>
      <c r="H5" s="1" t="s">
        <v>116</v>
      </c>
      <c r="I5" s="1" t="s">
        <v>117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337</v>
      </c>
      <c r="D13" s="22" t="s">
        <v>307</v>
      </c>
      <c r="E13" s="33" t="s">
        <v>338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2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M28"/>
  <sheetViews>
    <sheetView topLeftCell="A4" workbookViewId="0">
      <selection activeCell="E7" sqref="E7:E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114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118</v>
      </c>
      <c r="D5" s="1" t="s">
        <v>119</v>
      </c>
      <c r="E5" s="1" t="s">
        <v>342</v>
      </c>
      <c r="F5" s="1" t="s">
        <v>343</v>
      </c>
      <c r="G5" s="1" t="s">
        <v>344</v>
      </c>
      <c r="H5" s="1" t="s">
        <v>345</v>
      </c>
      <c r="I5" s="1" t="s">
        <v>346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4" t="s">
        <v>349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45"/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45"/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145"/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45"/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45"/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337</v>
      </c>
      <c r="D13" s="22" t="s">
        <v>307</v>
      </c>
      <c r="E13" s="146"/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347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5</v>
      </c>
      <c r="E18" s="6">
        <v>1</v>
      </c>
      <c r="F18" s="38" t="s">
        <v>332</v>
      </c>
      <c r="G18" s="40"/>
      <c r="H18" s="6">
        <v>3</v>
      </c>
      <c r="I18" s="65" t="s">
        <v>348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4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3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0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0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19</v>
      </c>
      <c r="E28" s="109" t="s">
        <v>400</v>
      </c>
      <c r="F28" s="55"/>
      <c r="G28" s="56"/>
      <c r="H28" s="5">
        <f>SUM(H18:H27)</f>
        <v>6</v>
      </c>
      <c r="I28" s="54">
        <f>D28+H28</f>
        <v>25</v>
      </c>
      <c r="J28" s="56"/>
    </row>
  </sheetData>
  <mergeCells count="34"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  <mergeCell ref="F26:G26"/>
    <mergeCell ref="B21:C21"/>
    <mergeCell ref="F21:G21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28"/>
  <sheetViews>
    <sheetView topLeftCell="A4" workbookViewId="0">
      <selection activeCell="H9" sqref="H9"/>
    </sheetView>
  </sheetViews>
  <sheetFormatPr defaultRowHeight="18.75" x14ac:dyDescent="0.3"/>
  <cols>
    <col min="2" max="2" width="7.44140625" customWidth="1"/>
    <col min="3" max="9" width="9.77734375" customWidth="1"/>
    <col min="10" max="10" width="30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88" t="s">
        <v>318</v>
      </c>
      <c r="B4" s="89"/>
      <c r="C4" s="89"/>
      <c r="D4" s="89"/>
      <c r="E4" s="89"/>
      <c r="F4" s="89"/>
      <c r="G4" s="89"/>
      <c r="H4" s="89"/>
      <c r="I4" s="89"/>
      <c r="J4" s="89"/>
    </row>
    <row r="5" spans="1:13" ht="28.5" customHeight="1" x14ac:dyDescent="0.3">
      <c r="A5" s="90" t="s">
        <v>21</v>
      </c>
      <c r="B5" s="91"/>
      <c r="C5" s="1" t="s">
        <v>316</v>
      </c>
      <c r="D5" s="1" t="s">
        <v>317</v>
      </c>
      <c r="E5" s="1" t="s">
        <v>265</v>
      </c>
      <c r="F5" s="1" t="s">
        <v>239</v>
      </c>
      <c r="G5" s="1" t="s">
        <v>240</v>
      </c>
      <c r="H5" s="1" t="s">
        <v>241</v>
      </c>
      <c r="I5" s="1" t="s">
        <v>242</v>
      </c>
      <c r="J5" s="92" t="s">
        <v>3</v>
      </c>
    </row>
    <row r="6" spans="1:13" x14ac:dyDescent="0.3">
      <c r="A6" s="8" t="s">
        <v>4</v>
      </c>
      <c r="B6" s="8" t="s">
        <v>5</v>
      </c>
      <c r="C6" s="2" t="s">
        <v>15</v>
      </c>
      <c r="D6" s="2" t="s">
        <v>16</v>
      </c>
      <c r="E6" s="2" t="s">
        <v>17</v>
      </c>
      <c r="F6" s="2" t="s">
        <v>18</v>
      </c>
      <c r="G6" s="2" t="s">
        <v>19</v>
      </c>
      <c r="H6" s="2" t="s">
        <v>20</v>
      </c>
      <c r="I6" s="2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94" t="s">
        <v>321</v>
      </c>
      <c r="D7" s="97" t="s">
        <v>321</v>
      </c>
      <c r="E7" s="103" t="s">
        <v>416</v>
      </c>
      <c r="F7" s="106" t="s">
        <v>417</v>
      </c>
      <c r="G7" s="100" t="s">
        <v>418</v>
      </c>
      <c r="H7" s="12"/>
      <c r="I7" s="13"/>
      <c r="J7" s="15"/>
      <c r="M7" s="72"/>
    </row>
    <row r="8" spans="1:13" x14ac:dyDescent="0.3">
      <c r="A8" s="74"/>
      <c r="B8" s="16">
        <v>2</v>
      </c>
      <c r="C8" s="95"/>
      <c r="D8" s="98"/>
      <c r="E8" s="104"/>
      <c r="F8" s="107"/>
      <c r="G8" s="101"/>
      <c r="H8" s="17"/>
      <c r="I8" s="18"/>
      <c r="J8" s="20"/>
      <c r="M8" s="72"/>
    </row>
    <row r="9" spans="1:13" x14ac:dyDescent="0.3">
      <c r="A9" s="74"/>
      <c r="B9" s="16">
        <v>3</v>
      </c>
      <c r="C9" s="95"/>
      <c r="D9" s="98"/>
      <c r="E9" s="104"/>
      <c r="F9" s="107"/>
      <c r="G9" s="101"/>
      <c r="H9" s="19"/>
      <c r="I9" s="18"/>
      <c r="J9" s="20"/>
      <c r="M9" s="72"/>
    </row>
    <row r="10" spans="1:13" x14ac:dyDescent="0.3">
      <c r="A10" s="75"/>
      <c r="B10" s="21">
        <v>4</v>
      </c>
      <c r="C10" s="95"/>
      <c r="D10" s="98"/>
      <c r="E10" s="104"/>
      <c r="F10" s="107"/>
      <c r="G10" s="101"/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95"/>
      <c r="D11" s="98"/>
      <c r="E11" s="104"/>
      <c r="F11" s="107"/>
      <c r="G11" s="101"/>
      <c r="H11" s="14"/>
      <c r="I11" s="13"/>
      <c r="J11" s="24"/>
      <c r="L11" s="3"/>
    </row>
    <row r="12" spans="1:13" x14ac:dyDescent="0.3">
      <c r="A12" s="74"/>
      <c r="B12" s="16">
        <v>6</v>
      </c>
      <c r="C12" s="95"/>
      <c r="D12" s="98"/>
      <c r="E12" s="104"/>
      <c r="F12" s="107"/>
      <c r="G12" s="101"/>
      <c r="H12" s="19"/>
      <c r="I12" s="18"/>
      <c r="J12" s="25"/>
      <c r="L12" s="3"/>
    </row>
    <row r="13" spans="1:13" x14ac:dyDescent="0.3">
      <c r="A13" s="75"/>
      <c r="B13" s="21">
        <v>7</v>
      </c>
      <c r="C13" s="96"/>
      <c r="D13" s="99"/>
      <c r="E13" s="105"/>
      <c r="F13" s="108"/>
      <c r="G13" s="102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394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63" t="s">
        <v>320</v>
      </c>
      <c r="G17" s="64"/>
      <c r="H17" s="5" t="s">
        <v>220</v>
      </c>
      <c r="I17" s="54" t="s">
        <v>223</v>
      </c>
      <c r="J17" s="56"/>
    </row>
    <row r="18" spans="1:10" s="7" customFormat="1" ht="18.75" customHeight="1" x14ac:dyDescent="0.25">
      <c r="A18" s="6">
        <v>1</v>
      </c>
      <c r="B18" s="50"/>
      <c r="C18" s="51"/>
      <c r="D18" s="6"/>
      <c r="E18" s="6"/>
      <c r="F18" s="50"/>
      <c r="G18" s="51"/>
      <c r="H18" s="6"/>
      <c r="I18" s="65"/>
      <c r="J18" s="66"/>
    </row>
    <row r="19" spans="1:10" s="7" customFormat="1" ht="18.75" customHeight="1" x14ac:dyDescent="0.25">
      <c r="A19" s="6"/>
      <c r="B19" s="50"/>
      <c r="C19" s="51"/>
      <c r="D19" s="6"/>
      <c r="E19" s="6"/>
      <c r="F19" s="50"/>
      <c r="G19" s="51"/>
      <c r="H19" s="6"/>
      <c r="I19" s="67"/>
      <c r="J19" s="68"/>
    </row>
    <row r="20" spans="1:10" s="7" customFormat="1" ht="18.75" customHeight="1" x14ac:dyDescent="0.25">
      <c r="A20" s="6"/>
      <c r="B20" s="50"/>
      <c r="C20" s="51"/>
      <c r="D20" s="6"/>
      <c r="E20" s="6"/>
      <c r="F20" s="52"/>
      <c r="G20" s="71"/>
      <c r="H20" s="6"/>
      <c r="I20" s="67"/>
      <c r="J20" s="68"/>
    </row>
    <row r="21" spans="1:10" s="7" customFormat="1" ht="18.75" customHeight="1" x14ac:dyDescent="0.25">
      <c r="A21" s="6"/>
      <c r="B21" s="50"/>
      <c r="C21" s="51"/>
      <c r="D21" s="6"/>
      <c r="E21" s="6"/>
      <c r="F21" s="52"/>
      <c r="G21" s="53"/>
      <c r="H21" s="6"/>
      <c r="I21" s="67"/>
      <c r="J21" s="68"/>
    </row>
    <row r="22" spans="1:10" s="7" customFormat="1" ht="18.75" customHeight="1" x14ac:dyDescent="0.25">
      <c r="A22" s="6"/>
      <c r="B22" s="50"/>
      <c r="C22" s="51"/>
      <c r="D22" s="6"/>
      <c r="E22" s="6"/>
      <c r="F22" s="61"/>
      <c r="G22" s="62"/>
      <c r="H22" s="6"/>
      <c r="I22" s="67"/>
      <c r="J22" s="68"/>
    </row>
    <row r="23" spans="1:10" s="7" customFormat="1" ht="18.75" customHeight="1" x14ac:dyDescent="0.25">
      <c r="A23" s="6"/>
      <c r="B23" s="50"/>
      <c r="C23" s="51"/>
      <c r="D23" s="6"/>
      <c r="E23" s="6"/>
      <c r="F23" s="52"/>
      <c r="G23" s="53"/>
      <c r="H23" s="6"/>
      <c r="I23" s="67"/>
      <c r="J23" s="68"/>
    </row>
    <row r="24" spans="1:10" s="7" customFormat="1" ht="18.75" customHeight="1" x14ac:dyDescent="0.25">
      <c r="A24" s="6"/>
      <c r="B24" s="50"/>
      <c r="C24" s="51"/>
      <c r="D24" s="6"/>
      <c r="E24" s="6"/>
      <c r="F24" s="52"/>
      <c r="G24" s="53"/>
      <c r="H24" s="6"/>
      <c r="I24" s="67"/>
      <c r="J24" s="68"/>
    </row>
    <row r="25" spans="1:10" s="7" customFormat="1" ht="18.75" customHeight="1" x14ac:dyDescent="0.25">
      <c r="A25" s="6"/>
      <c r="B25" s="50"/>
      <c r="C25" s="60"/>
      <c r="D25" s="6"/>
      <c r="E25" s="6"/>
      <c r="F25" s="61"/>
      <c r="G25" s="62"/>
      <c r="H25" s="6"/>
      <c r="I25" s="67"/>
      <c r="J25" s="68"/>
    </row>
    <row r="26" spans="1:10" s="7" customFormat="1" ht="18.75" customHeight="1" x14ac:dyDescent="0.25">
      <c r="A26" s="6"/>
      <c r="B26" s="50"/>
      <c r="C26" s="60"/>
      <c r="D26" s="6"/>
      <c r="E26" s="6"/>
      <c r="F26" s="61"/>
      <c r="G26" s="62"/>
      <c r="H26" s="6"/>
      <c r="I26" s="67"/>
      <c r="J26" s="68"/>
    </row>
    <row r="27" spans="1:10" s="7" customFormat="1" ht="18.75" customHeight="1" x14ac:dyDescent="0.25">
      <c r="A27" s="6"/>
      <c r="B27" s="50"/>
      <c r="C27" s="51"/>
      <c r="D27" s="6"/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0</v>
      </c>
      <c r="E28" s="57" t="s">
        <v>227</v>
      </c>
      <c r="F28" s="58"/>
      <c r="G28" s="59"/>
      <c r="H28" s="5">
        <f>SUM(H18:H27)</f>
        <v>0</v>
      </c>
      <c r="I28" s="54"/>
      <c r="J28" s="56"/>
    </row>
  </sheetData>
  <mergeCells count="44">
    <mergeCell ref="F24:G24"/>
    <mergeCell ref="F27:G27"/>
    <mergeCell ref="F25:G25"/>
    <mergeCell ref="F26:G26"/>
    <mergeCell ref="H1:J1"/>
    <mergeCell ref="A2:J2"/>
    <mergeCell ref="A3:J3"/>
    <mergeCell ref="A4:J4"/>
    <mergeCell ref="A5:B5"/>
    <mergeCell ref="J5:J6"/>
    <mergeCell ref="B25:C25"/>
    <mergeCell ref="B26:C26"/>
    <mergeCell ref="F23:G23"/>
    <mergeCell ref="E7:E13"/>
    <mergeCell ref="F7:F13"/>
    <mergeCell ref="A28:C28"/>
    <mergeCell ref="E28:G28"/>
    <mergeCell ref="B17:C17"/>
    <mergeCell ref="F17:G17"/>
    <mergeCell ref="I17:J17"/>
    <mergeCell ref="B18:C18"/>
    <mergeCell ref="B24:C24"/>
    <mergeCell ref="B27:C27"/>
    <mergeCell ref="B19:C19"/>
    <mergeCell ref="B20:C20"/>
    <mergeCell ref="B21:C21"/>
    <mergeCell ref="B22:C22"/>
    <mergeCell ref="B23:C23"/>
    <mergeCell ref="I28:J28"/>
    <mergeCell ref="F18:G18"/>
    <mergeCell ref="I18:J27"/>
    <mergeCell ref="M6:M10"/>
    <mergeCell ref="A16:J16"/>
    <mergeCell ref="C14:I14"/>
    <mergeCell ref="A14:B14"/>
    <mergeCell ref="F22:G22"/>
    <mergeCell ref="A7:A10"/>
    <mergeCell ref="A11:A13"/>
    <mergeCell ref="C7:C13"/>
    <mergeCell ref="D7:D13"/>
    <mergeCell ref="F19:G19"/>
    <mergeCell ref="F20:G20"/>
    <mergeCell ref="F21:G21"/>
    <mergeCell ref="G7:G13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28"/>
  <sheetViews>
    <sheetView topLeftCell="A16" workbookViewId="0">
      <selection activeCell="G12" sqref="G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120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350</v>
      </c>
      <c r="D5" s="1" t="s">
        <v>351</v>
      </c>
      <c r="E5" s="1" t="s">
        <v>352</v>
      </c>
      <c r="F5" s="1" t="s">
        <v>353</v>
      </c>
      <c r="G5" s="1" t="s">
        <v>354</v>
      </c>
      <c r="H5" s="1" t="s">
        <v>355</v>
      </c>
      <c r="I5" s="1" t="s">
        <v>356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337</v>
      </c>
      <c r="D13" s="22" t="s">
        <v>307</v>
      </c>
      <c r="E13" s="33" t="s">
        <v>338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2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EA22E0"/>
  </sheetPr>
  <dimension ref="A1:M28"/>
  <sheetViews>
    <sheetView topLeftCell="A2" workbookViewId="0">
      <selection activeCell="I12" sqref="I1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362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357</v>
      </c>
      <c r="D5" s="1" t="s">
        <v>358</v>
      </c>
      <c r="E5" s="1" t="s">
        <v>267</v>
      </c>
      <c r="F5" s="1" t="s">
        <v>121</v>
      </c>
      <c r="G5" s="1" t="s">
        <v>123</v>
      </c>
      <c r="H5" s="1" t="s">
        <v>124</v>
      </c>
      <c r="I5" s="1" t="s">
        <v>125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24" customHeight="1" x14ac:dyDescent="0.3">
      <c r="A7" s="73" t="s">
        <v>7</v>
      </c>
      <c r="B7" s="11">
        <v>1</v>
      </c>
      <c r="C7" s="156" t="s">
        <v>360</v>
      </c>
      <c r="D7" s="14" t="s">
        <v>222</v>
      </c>
      <c r="E7" s="153" t="s">
        <v>361</v>
      </c>
      <c r="F7" s="159" t="s">
        <v>379</v>
      </c>
      <c r="G7" s="162" t="s">
        <v>424</v>
      </c>
      <c r="H7" s="12"/>
      <c r="I7" s="13"/>
      <c r="J7" s="13" t="s">
        <v>377</v>
      </c>
      <c r="M7" s="72"/>
    </row>
    <row r="8" spans="1:13" ht="24" customHeight="1" x14ac:dyDescent="0.3">
      <c r="A8" s="74"/>
      <c r="B8" s="16">
        <v>2</v>
      </c>
      <c r="C8" s="157"/>
      <c r="D8" s="19" t="s">
        <v>222</v>
      </c>
      <c r="E8" s="154"/>
      <c r="F8" s="160"/>
      <c r="G8" s="163"/>
      <c r="H8" s="17"/>
      <c r="I8" s="18"/>
      <c r="J8" s="35" t="s">
        <v>378</v>
      </c>
      <c r="M8" s="72"/>
    </row>
    <row r="9" spans="1:13" ht="24" customHeight="1" x14ac:dyDescent="0.3">
      <c r="A9" s="74"/>
      <c r="B9" s="16">
        <v>3</v>
      </c>
      <c r="C9" s="157"/>
      <c r="D9" s="19" t="s">
        <v>0</v>
      </c>
      <c r="E9" s="154"/>
      <c r="F9" s="160"/>
      <c r="G9" s="163"/>
      <c r="H9" s="19"/>
      <c r="I9" s="18"/>
      <c r="J9" s="25"/>
      <c r="M9" s="72"/>
    </row>
    <row r="10" spans="1:13" ht="24" customHeight="1" x14ac:dyDescent="0.3">
      <c r="A10" s="75"/>
      <c r="B10" s="21">
        <v>4</v>
      </c>
      <c r="C10" s="158"/>
      <c r="D10" s="22" t="s">
        <v>8</v>
      </c>
      <c r="E10" s="154"/>
      <c r="F10" s="160"/>
      <c r="G10" s="163"/>
      <c r="H10" s="22"/>
      <c r="I10" s="23"/>
      <c r="J10" s="23"/>
      <c r="M10" s="72"/>
    </row>
    <row r="11" spans="1:13" ht="18.75" customHeight="1" x14ac:dyDescent="0.3">
      <c r="A11" s="73" t="s">
        <v>9</v>
      </c>
      <c r="B11" s="11">
        <v>5</v>
      </c>
      <c r="C11" s="19" t="s">
        <v>225</v>
      </c>
      <c r="D11" s="150" t="s">
        <v>359</v>
      </c>
      <c r="E11" s="154"/>
      <c r="F11" s="160"/>
      <c r="G11" s="163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</v>
      </c>
      <c r="D12" s="151"/>
      <c r="E12" s="154"/>
      <c r="F12" s="160"/>
      <c r="G12" s="163"/>
      <c r="H12" s="19"/>
      <c r="I12" s="18"/>
      <c r="J12" s="25"/>
      <c r="L12" s="3"/>
    </row>
    <row r="13" spans="1:13" ht="41.25" customHeight="1" x14ac:dyDescent="0.3">
      <c r="A13" s="75"/>
      <c r="B13" s="21">
        <v>7</v>
      </c>
      <c r="C13" s="22" t="s">
        <v>338</v>
      </c>
      <c r="D13" s="152"/>
      <c r="E13" s="155"/>
      <c r="F13" s="161"/>
      <c r="G13" s="164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147" t="s">
        <v>376</v>
      </c>
      <c r="D14" s="148"/>
      <c r="E14" s="148"/>
      <c r="F14" s="148"/>
      <c r="G14" s="148"/>
      <c r="H14" s="148"/>
      <c r="I14" s="149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2</v>
      </c>
      <c r="E18" s="6">
        <v>1</v>
      </c>
      <c r="F18" s="38" t="s">
        <v>332</v>
      </c>
      <c r="G18" s="40"/>
      <c r="H18" s="6">
        <v>0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1</v>
      </c>
      <c r="E19" s="6">
        <v>2</v>
      </c>
      <c r="F19" s="52" t="s">
        <v>319</v>
      </c>
      <c r="G19" s="71"/>
      <c r="H19" s="6">
        <v>0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1</v>
      </c>
      <c r="E20" s="6">
        <v>3</v>
      </c>
      <c r="F20" s="38" t="s">
        <v>333</v>
      </c>
      <c r="G20" s="40"/>
      <c r="H20" s="6">
        <v>0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0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0</v>
      </c>
      <c r="E22" s="6">
        <v>5</v>
      </c>
      <c r="F22" s="111" t="s">
        <v>415</v>
      </c>
      <c r="G22" s="112"/>
      <c r="H22" s="32">
        <v>6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0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0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0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6</v>
      </c>
      <c r="E28" s="109" t="s">
        <v>400</v>
      </c>
      <c r="F28" s="55"/>
      <c r="G28" s="56"/>
      <c r="H28" s="5">
        <f>SUM(H18:H27)</f>
        <v>6</v>
      </c>
      <c r="I28" s="54">
        <f>D28+H28</f>
        <v>12</v>
      </c>
      <c r="J28" s="56"/>
    </row>
  </sheetData>
  <mergeCells count="38">
    <mergeCell ref="A28:C28"/>
    <mergeCell ref="E28:G28"/>
    <mergeCell ref="I28:J28"/>
    <mergeCell ref="B18:C18"/>
    <mergeCell ref="I18:J27"/>
    <mergeCell ref="B19:C19"/>
    <mergeCell ref="F19:G19"/>
    <mergeCell ref="B20:C20"/>
    <mergeCell ref="F27:G27"/>
    <mergeCell ref="F25:G25"/>
    <mergeCell ref="F26:G26"/>
    <mergeCell ref="B21:C21"/>
    <mergeCell ref="B24:C24"/>
    <mergeCell ref="F24:G24"/>
    <mergeCell ref="B23:C23"/>
    <mergeCell ref="F23:G23"/>
    <mergeCell ref="F21:G21"/>
    <mergeCell ref="F22:G22"/>
    <mergeCell ref="B17:C17"/>
    <mergeCell ref="M6:M10"/>
    <mergeCell ref="A7:A10"/>
    <mergeCell ref="A11:A13"/>
    <mergeCell ref="A14:B14"/>
    <mergeCell ref="C14:I14"/>
    <mergeCell ref="D11:D13"/>
    <mergeCell ref="E7:E13"/>
    <mergeCell ref="C7:C10"/>
    <mergeCell ref="F17:G17"/>
    <mergeCell ref="A16:J16"/>
    <mergeCell ref="I17:J17"/>
    <mergeCell ref="F7:F13"/>
    <mergeCell ref="G7:G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363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126</v>
      </c>
      <c r="D5" s="1" t="s">
        <v>127</v>
      </c>
      <c r="E5" s="1" t="s">
        <v>268</v>
      </c>
      <c r="F5" s="1" t="s">
        <v>128</v>
      </c>
      <c r="G5" s="1" t="s">
        <v>129</v>
      </c>
      <c r="H5" s="1" t="s">
        <v>130</v>
      </c>
      <c r="I5" s="1" t="s">
        <v>131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28"/>
  <sheetViews>
    <sheetView topLeftCell="A7" workbookViewId="0">
      <selection activeCell="A2" sqref="A2:J2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364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132</v>
      </c>
      <c r="D5" s="1" t="s">
        <v>133</v>
      </c>
      <c r="E5" s="1" t="s">
        <v>134</v>
      </c>
      <c r="F5" s="1" t="s">
        <v>135</v>
      </c>
      <c r="G5" s="1" t="s">
        <v>260</v>
      </c>
      <c r="H5" s="1" t="s">
        <v>269</v>
      </c>
      <c r="I5" s="1" t="s">
        <v>270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2"/>
    </row>
    <row r="8" spans="1:13" x14ac:dyDescent="0.3">
      <c r="A8" s="74"/>
      <c r="B8" s="16">
        <v>2</v>
      </c>
      <c r="C8" s="19"/>
      <c r="D8" s="19"/>
      <c r="E8" s="19"/>
      <c r="F8" s="19"/>
      <c r="G8" s="19"/>
      <c r="H8" s="17"/>
      <c r="I8" s="18"/>
      <c r="J8" s="25"/>
      <c r="M8" s="72"/>
    </row>
    <row r="9" spans="1:13" x14ac:dyDescent="0.3">
      <c r="A9" s="74"/>
      <c r="B9" s="16">
        <v>3</v>
      </c>
      <c r="C9" s="19"/>
      <c r="D9" s="19"/>
      <c r="E9" s="19"/>
      <c r="F9" s="19"/>
      <c r="G9" s="19"/>
      <c r="H9" s="19"/>
      <c r="I9" s="18"/>
      <c r="J9" s="25"/>
      <c r="M9" s="72"/>
    </row>
    <row r="10" spans="1:13" x14ac:dyDescent="0.3">
      <c r="A10" s="75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0"/>
      <c r="D13" s="30"/>
      <c r="E13" s="22"/>
      <c r="F13" s="30"/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/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63" t="s">
        <v>320</v>
      </c>
      <c r="G17" s="64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/>
      <c r="B18" s="50"/>
      <c r="C18" s="51"/>
      <c r="D18" s="6"/>
      <c r="E18" s="6"/>
      <c r="F18" s="52"/>
      <c r="G18" s="71"/>
      <c r="H18" s="6"/>
      <c r="I18" s="65"/>
      <c r="J18" s="66"/>
    </row>
    <row r="19" spans="1:10" s="7" customFormat="1" ht="17.25" customHeight="1" x14ac:dyDescent="0.25">
      <c r="A19" s="6"/>
      <c r="B19" s="50"/>
      <c r="C19" s="51"/>
      <c r="D19" s="6"/>
      <c r="E19" s="6"/>
      <c r="F19" s="52"/>
      <c r="G19" s="71"/>
      <c r="H19" s="6"/>
      <c r="I19" s="67"/>
      <c r="J19" s="68"/>
    </row>
    <row r="20" spans="1:10" s="7" customFormat="1" ht="17.25" customHeight="1" x14ac:dyDescent="0.25">
      <c r="A20" s="6"/>
      <c r="B20" s="50"/>
      <c r="C20" s="51"/>
      <c r="D20" s="6"/>
      <c r="E20" s="6"/>
      <c r="F20" s="52"/>
      <c r="G20" s="71"/>
      <c r="H20" s="6"/>
      <c r="I20" s="67"/>
      <c r="J20" s="68"/>
    </row>
    <row r="21" spans="1:10" s="7" customFormat="1" ht="17.25" customHeight="1" x14ac:dyDescent="0.25">
      <c r="A21" s="6"/>
      <c r="B21" s="50"/>
      <c r="C21" s="51"/>
      <c r="D21" s="6"/>
      <c r="E21" s="6"/>
      <c r="F21" s="52"/>
      <c r="G21" s="53"/>
      <c r="H21" s="6"/>
      <c r="I21" s="67"/>
      <c r="J21" s="68"/>
    </row>
    <row r="22" spans="1:10" s="7" customFormat="1" ht="17.25" customHeight="1" x14ac:dyDescent="0.25">
      <c r="A22" s="6"/>
      <c r="B22" s="50"/>
      <c r="C22" s="51"/>
      <c r="D22" s="6"/>
      <c r="E22" s="6"/>
      <c r="F22" s="61"/>
      <c r="G22" s="62"/>
      <c r="H22" s="6"/>
      <c r="I22" s="67"/>
      <c r="J22" s="68"/>
    </row>
    <row r="23" spans="1:10" s="7" customFormat="1" ht="17.25" customHeight="1" x14ac:dyDescent="0.25">
      <c r="A23" s="6"/>
      <c r="B23" s="50"/>
      <c r="C23" s="51"/>
      <c r="D23" s="6"/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/>
      <c r="B24" s="50"/>
      <c r="C24" s="51"/>
      <c r="D24" s="6"/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/>
      <c r="B25" s="50"/>
      <c r="C25" s="60"/>
      <c r="D25" s="6"/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/>
      <c r="B26" s="50"/>
      <c r="C26" s="60"/>
      <c r="D26" s="6"/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/>
      <c r="B27" s="50"/>
      <c r="C27" s="51"/>
      <c r="D27" s="6"/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0</v>
      </c>
      <c r="E28" s="57" t="s">
        <v>227</v>
      </c>
      <c r="F28" s="58"/>
      <c r="G28" s="59"/>
      <c r="H28" s="5">
        <f>SUM(H18:H27)</f>
        <v>0</v>
      </c>
      <c r="I28" s="54"/>
      <c r="J28" s="56"/>
    </row>
  </sheetData>
  <mergeCells count="39">
    <mergeCell ref="B27:C27"/>
    <mergeCell ref="F27:G27"/>
    <mergeCell ref="A28:C28"/>
    <mergeCell ref="E28:G28"/>
    <mergeCell ref="I28:J28"/>
    <mergeCell ref="B24:C24"/>
    <mergeCell ref="F24:G24"/>
    <mergeCell ref="B25:C25"/>
    <mergeCell ref="F25:G25"/>
    <mergeCell ref="B26:C26"/>
    <mergeCell ref="F26:G26"/>
    <mergeCell ref="B17:C17"/>
    <mergeCell ref="F17:G17"/>
    <mergeCell ref="I17:J17"/>
    <mergeCell ref="B18:C18"/>
    <mergeCell ref="F18:G18"/>
    <mergeCell ref="I18:J27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122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271</v>
      </c>
      <c r="D5" s="1" t="s">
        <v>272</v>
      </c>
      <c r="E5" s="1" t="s">
        <v>274</v>
      </c>
      <c r="F5" s="1" t="s">
        <v>275</v>
      </c>
      <c r="G5" s="1" t="s">
        <v>276</v>
      </c>
      <c r="H5" s="1" t="s">
        <v>277</v>
      </c>
      <c r="I5" s="1" t="s">
        <v>278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273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138</v>
      </c>
      <c r="D5" s="1" t="s">
        <v>139</v>
      </c>
      <c r="E5" s="1" t="s">
        <v>140</v>
      </c>
      <c r="F5" s="1" t="s">
        <v>279</v>
      </c>
      <c r="G5" s="1" t="s">
        <v>142</v>
      </c>
      <c r="H5" s="1" t="s">
        <v>143</v>
      </c>
      <c r="I5" s="1" t="s">
        <v>144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136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145</v>
      </c>
      <c r="D5" s="1" t="s">
        <v>146</v>
      </c>
      <c r="E5" s="1" t="s">
        <v>147</v>
      </c>
      <c r="F5" s="1" t="s">
        <v>148</v>
      </c>
      <c r="G5" s="1" t="s">
        <v>149</v>
      </c>
      <c r="H5" s="1" t="s">
        <v>150</v>
      </c>
      <c r="I5" s="1" t="s">
        <v>151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8"/>
  <sheetViews>
    <sheetView topLeftCell="A16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137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152</v>
      </c>
      <c r="D5" s="1" t="s">
        <v>153</v>
      </c>
      <c r="E5" s="1" t="s">
        <v>154</v>
      </c>
      <c r="F5" s="1" t="s">
        <v>155</v>
      </c>
      <c r="G5" s="1" t="s">
        <v>157</v>
      </c>
      <c r="H5" s="1" t="s">
        <v>280</v>
      </c>
      <c r="I5" s="1" t="s">
        <v>281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28"/>
  <sheetViews>
    <sheetView topLeftCell="A2" workbookViewId="0">
      <selection activeCell="L7" sqref="L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141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282</v>
      </c>
      <c r="D5" s="1" t="s">
        <v>283</v>
      </c>
      <c r="E5" s="1" t="s">
        <v>284</v>
      </c>
      <c r="F5" s="1" t="s">
        <v>285</v>
      </c>
      <c r="G5" s="1" t="s">
        <v>286</v>
      </c>
      <c r="H5" s="1" t="s">
        <v>287</v>
      </c>
      <c r="I5" s="1" t="s">
        <v>288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4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23" t="s">
        <v>425</v>
      </c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4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4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125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4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J7:J10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28"/>
  <sheetViews>
    <sheetView topLeftCell="A16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156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159</v>
      </c>
      <c r="D5" s="1" t="s">
        <v>160</v>
      </c>
      <c r="E5" s="1" t="s">
        <v>161</v>
      </c>
      <c r="F5" s="1" t="s">
        <v>162</v>
      </c>
      <c r="G5" s="1" t="s">
        <v>164</v>
      </c>
      <c r="H5" s="1" t="s">
        <v>165</v>
      </c>
      <c r="I5" s="1" t="s">
        <v>166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M28"/>
  <sheetViews>
    <sheetView topLeftCell="A6" workbookViewId="0">
      <selection activeCell="C14" sqref="C14:I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322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266</v>
      </c>
      <c r="D5" s="1" t="s">
        <v>11</v>
      </c>
      <c r="E5" s="1" t="s">
        <v>12</v>
      </c>
      <c r="F5" s="1" t="s">
        <v>13</v>
      </c>
      <c r="G5" s="1" t="s">
        <v>23</v>
      </c>
      <c r="H5" s="1" t="s">
        <v>24</v>
      </c>
      <c r="I5" s="1" t="s">
        <v>25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429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8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8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8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8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8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8" customHeight="1" x14ac:dyDescent="0.25">
      <c r="A23" s="6">
        <v>6</v>
      </c>
      <c r="B23" s="38" t="s">
        <v>397</v>
      </c>
      <c r="C23" s="39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8" customHeight="1" x14ac:dyDescent="0.25">
      <c r="A24" s="6">
        <v>7</v>
      </c>
      <c r="B24" s="38" t="s">
        <v>398</v>
      </c>
      <c r="C24" s="39"/>
      <c r="D24" s="6">
        <v>1</v>
      </c>
      <c r="E24" s="6"/>
      <c r="F24" s="52"/>
      <c r="G24" s="53"/>
      <c r="H24" s="6"/>
      <c r="I24" s="67"/>
      <c r="J24" s="68"/>
    </row>
    <row r="25" spans="1:10" s="7" customFormat="1" ht="18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8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8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1">
    <mergeCell ref="M6:M10"/>
    <mergeCell ref="A7:A10"/>
    <mergeCell ref="A11:A13"/>
    <mergeCell ref="H1:J1"/>
    <mergeCell ref="A2:J2"/>
    <mergeCell ref="A3:J3"/>
    <mergeCell ref="A4:J4"/>
    <mergeCell ref="A5:B5"/>
    <mergeCell ref="J5:J6"/>
    <mergeCell ref="A14:B14"/>
    <mergeCell ref="C14:I14"/>
    <mergeCell ref="A16:J16"/>
    <mergeCell ref="B17:C17"/>
    <mergeCell ref="F17:G17"/>
    <mergeCell ref="I17:J17"/>
    <mergeCell ref="A28:C28"/>
    <mergeCell ref="E28:G28"/>
    <mergeCell ref="B20:C20"/>
    <mergeCell ref="B18:C18"/>
    <mergeCell ref="I18:J27"/>
    <mergeCell ref="B19:C19"/>
    <mergeCell ref="F19:G19"/>
    <mergeCell ref="B21:C21"/>
    <mergeCell ref="F22:G22"/>
    <mergeCell ref="F23:G23"/>
    <mergeCell ref="F24:G24"/>
    <mergeCell ref="F25:G25"/>
    <mergeCell ref="I28:J28"/>
    <mergeCell ref="F26:G26"/>
    <mergeCell ref="F21:G21"/>
    <mergeCell ref="F27:G27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158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167</v>
      </c>
      <c r="D5" s="1" t="s">
        <v>168</v>
      </c>
      <c r="E5" s="1" t="s">
        <v>169</v>
      </c>
      <c r="F5" s="1" t="s">
        <v>170</v>
      </c>
      <c r="G5" s="1" t="s">
        <v>172</v>
      </c>
      <c r="H5" s="1" t="s">
        <v>173</v>
      </c>
      <c r="I5" s="1" t="s">
        <v>174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163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175</v>
      </c>
      <c r="D5" s="1" t="s">
        <v>176</v>
      </c>
      <c r="E5" s="1" t="s">
        <v>177</v>
      </c>
      <c r="F5" s="1" t="s">
        <v>178</v>
      </c>
      <c r="G5" s="1" t="s">
        <v>180</v>
      </c>
      <c r="H5" s="1" t="s">
        <v>181</v>
      </c>
      <c r="I5" s="1" t="s">
        <v>182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FF00"/>
  </sheetPr>
  <dimension ref="A1:M28"/>
  <sheetViews>
    <sheetView topLeftCell="A13" workbookViewId="0">
      <selection activeCell="C14" sqref="C14:I14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171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183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1" t="s">
        <v>222</v>
      </c>
      <c r="D13" s="22" t="s">
        <v>307</v>
      </c>
      <c r="E13" s="29" t="s">
        <v>222</v>
      </c>
      <c r="F13" s="22" t="s">
        <v>398</v>
      </c>
      <c r="G13" s="22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9</v>
      </c>
      <c r="E18" s="6">
        <v>1</v>
      </c>
      <c r="F18" s="38" t="s">
        <v>332</v>
      </c>
      <c r="G18" s="40"/>
      <c r="H18" s="6">
        <v>3</v>
      </c>
      <c r="I18" s="126" t="s">
        <v>406</v>
      </c>
      <c r="J18" s="127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128"/>
      <c r="J19" s="129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128"/>
      <c r="J20" s="129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0</v>
      </c>
      <c r="I21" s="128"/>
      <c r="J21" s="129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128"/>
      <c r="J22" s="129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128"/>
      <c r="J23" s="129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128"/>
      <c r="J24" s="129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128"/>
      <c r="J25" s="129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128"/>
      <c r="J26" s="129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130"/>
      <c r="J27" s="131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27</v>
      </c>
      <c r="E28" s="109" t="s">
        <v>400</v>
      </c>
      <c r="F28" s="55"/>
      <c r="G28" s="56"/>
      <c r="H28" s="5">
        <f>SUM(H18:H27)</f>
        <v>5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0000"/>
  </sheetPr>
  <dimension ref="A1:M28"/>
  <sheetViews>
    <sheetView topLeftCell="A2" workbookViewId="0">
      <selection activeCell="C7" sqref="C7:C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179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295</v>
      </c>
      <c r="D5" s="1" t="s">
        <v>296</v>
      </c>
      <c r="E5" s="1" t="s">
        <v>297</v>
      </c>
      <c r="F5" s="1" t="s">
        <v>185</v>
      </c>
      <c r="G5" s="1" t="s">
        <v>187</v>
      </c>
      <c r="H5" s="1" t="s">
        <v>188</v>
      </c>
      <c r="I5" s="1" t="s">
        <v>189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4" t="s">
        <v>365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45"/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45"/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145"/>
      <c r="D10" s="22" t="s">
        <v>325</v>
      </c>
      <c r="E10" s="22" t="s">
        <v>8</v>
      </c>
      <c r="F10" s="22" t="s">
        <v>326</v>
      </c>
      <c r="G10" s="19" t="s">
        <v>327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45"/>
      <c r="D11" s="41" t="s">
        <v>397</v>
      </c>
      <c r="E11" s="19" t="s">
        <v>225</v>
      </c>
      <c r="F11" s="14" t="s">
        <v>325</v>
      </c>
      <c r="G11" s="22" t="s">
        <v>324</v>
      </c>
      <c r="H11" s="14"/>
      <c r="I11" s="28"/>
      <c r="J11" s="24" t="s">
        <v>405</v>
      </c>
      <c r="L11" s="3"/>
    </row>
    <row r="12" spans="1:13" x14ac:dyDescent="0.3">
      <c r="A12" s="74"/>
      <c r="B12" s="16">
        <v>6</v>
      </c>
      <c r="C12" s="145"/>
      <c r="D12" s="31" t="s">
        <v>224</v>
      </c>
      <c r="E12" s="19" t="s">
        <v>0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146"/>
      <c r="D13" s="22" t="s">
        <v>307</v>
      </c>
      <c r="E13" s="19" t="s">
        <v>2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407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5</v>
      </c>
      <c r="E18" s="6">
        <v>1</v>
      </c>
      <c r="F18" s="38" t="s">
        <v>332</v>
      </c>
      <c r="G18" s="40"/>
      <c r="H18" s="6">
        <v>2</v>
      </c>
      <c r="I18" s="135" t="s">
        <v>408</v>
      </c>
      <c r="J18" s="13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137"/>
      <c r="J19" s="13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137"/>
      <c r="J20" s="13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0</v>
      </c>
      <c r="E21" s="6">
        <v>4</v>
      </c>
      <c r="F21" s="50" t="s">
        <v>334</v>
      </c>
      <c r="G21" s="51"/>
      <c r="H21" s="6">
        <v>0</v>
      </c>
      <c r="I21" s="137"/>
      <c r="J21" s="13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137"/>
      <c r="J22" s="13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137"/>
      <c r="J23" s="13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137"/>
      <c r="J24" s="13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137"/>
      <c r="J25" s="13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137"/>
      <c r="J26" s="13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139"/>
      <c r="J27" s="14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22</v>
      </c>
      <c r="E28" s="109" t="s">
        <v>400</v>
      </c>
      <c r="F28" s="55"/>
      <c r="G28" s="56"/>
      <c r="H28" s="5">
        <f>SUM(H18:H27)</f>
        <v>4</v>
      </c>
      <c r="I28" s="54">
        <f>D28+H28</f>
        <v>26</v>
      </c>
      <c r="J28" s="56"/>
    </row>
  </sheetData>
  <mergeCells count="34"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  <mergeCell ref="F26:G26"/>
    <mergeCell ref="B21:C21"/>
    <mergeCell ref="F21:G21"/>
    <mergeCell ref="F22:G22"/>
    <mergeCell ref="B23:C23"/>
    <mergeCell ref="F23:G23"/>
    <mergeCell ref="M6:M10"/>
    <mergeCell ref="A7:A10"/>
    <mergeCell ref="A11:A13"/>
    <mergeCell ref="A14:B14"/>
    <mergeCell ref="C14:I14"/>
    <mergeCell ref="C7:C13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:M28"/>
  <sheetViews>
    <sheetView topLeftCell="A13" workbookViewId="0">
      <selection activeCell="H21" sqref="H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184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190</v>
      </c>
      <c r="D5" s="1" t="s">
        <v>191</v>
      </c>
      <c r="E5" s="1" t="s">
        <v>192</v>
      </c>
      <c r="F5" s="1" t="s">
        <v>193</v>
      </c>
      <c r="G5" s="1" t="s">
        <v>195</v>
      </c>
      <c r="H5" s="1" t="s">
        <v>196</v>
      </c>
      <c r="I5" s="1" t="s">
        <v>197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1" t="s">
        <v>1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 t="s">
        <v>409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36">
        <v>2</v>
      </c>
      <c r="E21" s="6">
        <v>4</v>
      </c>
      <c r="F21" s="50" t="s">
        <v>334</v>
      </c>
      <c r="G21" s="51"/>
      <c r="H21" s="3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26</v>
      </c>
      <c r="E28" s="109" t="s">
        <v>400</v>
      </c>
      <c r="F28" s="55"/>
      <c r="G28" s="56"/>
      <c r="H28" s="5">
        <f>SUM(H18:H27)</f>
        <v>6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FFFF00"/>
  </sheetPr>
  <dimension ref="A1:M28"/>
  <sheetViews>
    <sheetView topLeftCell="A13" workbookViewId="0">
      <selection activeCell="H21" sqref="H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186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198</v>
      </c>
      <c r="D5" s="1" t="s">
        <v>199</v>
      </c>
      <c r="E5" s="1" t="s">
        <v>200</v>
      </c>
      <c r="F5" s="1" t="s">
        <v>201</v>
      </c>
      <c r="G5" s="1" t="s">
        <v>204</v>
      </c>
      <c r="H5" s="1" t="s">
        <v>205</v>
      </c>
      <c r="I5" s="1" t="s">
        <v>206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34" t="s">
        <v>222</v>
      </c>
      <c r="H11" s="14"/>
      <c r="I11" s="28"/>
      <c r="J11" s="24" t="s">
        <v>395</v>
      </c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31" t="s">
        <v>0</v>
      </c>
      <c r="H12" s="19"/>
      <c r="I12" s="18"/>
      <c r="J12" s="25"/>
      <c r="L12" s="3"/>
    </row>
    <row r="13" spans="1:13" x14ac:dyDescent="0.3">
      <c r="A13" s="75"/>
      <c r="B13" s="21">
        <v>7</v>
      </c>
      <c r="C13" s="29" t="s">
        <v>398</v>
      </c>
      <c r="D13" s="22" t="s">
        <v>307</v>
      </c>
      <c r="E13" s="29" t="s">
        <v>325</v>
      </c>
      <c r="F13" s="22" t="s">
        <v>398</v>
      </c>
      <c r="G13" s="31" t="s">
        <v>225</v>
      </c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229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8</v>
      </c>
      <c r="E18" s="6">
        <v>1</v>
      </c>
      <c r="F18" s="38" t="s">
        <v>332</v>
      </c>
      <c r="G18" s="40"/>
      <c r="H18" s="6">
        <v>3</v>
      </c>
      <c r="I18" s="65" t="s">
        <v>410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6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5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3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2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30</v>
      </c>
      <c r="E28" s="109" t="s">
        <v>400</v>
      </c>
      <c r="F28" s="55"/>
      <c r="G28" s="56"/>
      <c r="H28" s="5">
        <f>SUM(H18:H27)</f>
        <v>5</v>
      </c>
      <c r="I28" s="54">
        <f>D28+H28</f>
        <v>35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FF0000"/>
  </sheetPr>
  <dimension ref="A1:M28"/>
  <sheetViews>
    <sheetView topLeftCell="A2" workbookViewId="0">
      <selection activeCell="K6" sqref="K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194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207</v>
      </c>
      <c r="D5" s="1" t="s">
        <v>208</v>
      </c>
      <c r="E5" s="1" t="s">
        <v>209</v>
      </c>
      <c r="F5" s="1" t="s">
        <v>298</v>
      </c>
      <c r="G5" s="1" t="s">
        <v>299</v>
      </c>
      <c r="H5" s="1" t="s">
        <v>300</v>
      </c>
      <c r="I5" s="1" t="s">
        <v>301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65" t="s">
        <v>367</v>
      </c>
      <c r="F7" s="168" t="s">
        <v>368</v>
      </c>
      <c r="G7" s="14" t="s">
        <v>222</v>
      </c>
      <c r="H7" s="12"/>
      <c r="I7" s="13"/>
      <c r="J7" s="171" t="s">
        <v>426</v>
      </c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66"/>
      <c r="F8" s="169"/>
      <c r="G8" s="19" t="s">
        <v>0</v>
      </c>
      <c r="H8" s="17"/>
      <c r="I8" s="18"/>
      <c r="J8" s="171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66"/>
      <c r="F9" s="169"/>
      <c r="G9" s="19" t="s">
        <v>225</v>
      </c>
      <c r="H9" s="19"/>
      <c r="I9" s="18"/>
      <c r="J9" s="171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166"/>
      <c r="F10" s="169"/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66"/>
      <c r="F11" s="169"/>
      <c r="G11" s="14" t="s">
        <v>222</v>
      </c>
      <c r="H11" s="14"/>
      <c r="I11" s="28"/>
      <c r="J11" s="24" t="s">
        <v>366</v>
      </c>
      <c r="L11" s="3"/>
    </row>
    <row r="12" spans="1:13" x14ac:dyDescent="0.3">
      <c r="A12" s="74"/>
      <c r="B12" s="16">
        <v>6</v>
      </c>
      <c r="C12" s="19" t="s">
        <v>224</v>
      </c>
      <c r="D12" s="19" t="s">
        <v>8</v>
      </c>
      <c r="E12" s="166"/>
      <c r="F12" s="169"/>
      <c r="G12" s="19" t="s">
        <v>222</v>
      </c>
      <c r="H12" s="19"/>
      <c r="I12" s="18"/>
      <c r="J12" s="25"/>
      <c r="L12" s="3"/>
    </row>
    <row r="13" spans="1:13" x14ac:dyDescent="0.3">
      <c r="A13" s="75"/>
      <c r="B13" s="21">
        <v>7</v>
      </c>
      <c r="C13" s="19" t="s">
        <v>225</v>
      </c>
      <c r="D13" s="22" t="s">
        <v>326</v>
      </c>
      <c r="E13" s="167"/>
      <c r="F13" s="170"/>
      <c r="G13" s="19" t="s">
        <v>0</v>
      </c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230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6</v>
      </c>
      <c r="E18" s="6">
        <v>1</v>
      </c>
      <c r="F18" s="38" t="s">
        <v>332</v>
      </c>
      <c r="G18" s="40"/>
      <c r="H18" s="6">
        <v>3</v>
      </c>
      <c r="I18" s="65" t="s">
        <v>411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4</v>
      </c>
      <c r="E19" s="6">
        <v>2</v>
      </c>
      <c r="F19" s="52" t="s">
        <v>319</v>
      </c>
      <c r="G19" s="71"/>
      <c r="H19" s="6">
        <v>0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3</v>
      </c>
      <c r="E20" s="6">
        <v>3</v>
      </c>
      <c r="F20" s="38" t="s">
        <v>333</v>
      </c>
      <c r="G20" s="40"/>
      <c r="H20" s="6">
        <v>0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1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0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1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0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18</v>
      </c>
      <c r="E28" s="109" t="s">
        <v>400</v>
      </c>
      <c r="F28" s="55"/>
      <c r="G28" s="56"/>
      <c r="H28" s="5">
        <f>SUM(H18:H27)</f>
        <v>3</v>
      </c>
      <c r="I28" s="54">
        <f>D28+H28</f>
        <v>21</v>
      </c>
      <c r="J28" s="56"/>
    </row>
  </sheetData>
  <mergeCells count="36"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  <mergeCell ref="F26:G26"/>
    <mergeCell ref="B21:C21"/>
    <mergeCell ref="F21:G21"/>
    <mergeCell ref="F22:G22"/>
    <mergeCell ref="B23:C23"/>
    <mergeCell ref="F23:G23"/>
    <mergeCell ref="M6:M10"/>
    <mergeCell ref="A7:A10"/>
    <mergeCell ref="A11:A13"/>
    <mergeCell ref="A14:B14"/>
    <mergeCell ref="C14:I14"/>
    <mergeCell ref="E7:E13"/>
    <mergeCell ref="F7:F13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9"/>
  <sheetViews>
    <sheetView topLeftCell="A2" workbookViewId="0">
      <selection activeCell="J13" sqref="J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202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302</v>
      </c>
      <c r="D5" s="1" t="s">
        <v>303</v>
      </c>
      <c r="E5" s="1" t="s">
        <v>304</v>
      </c>
      <c r="F5" s="1" t="s">
        <v>305</v>
      </c>
      <c r="G5" s="1" t="s">
        <v>306</v>
      </c>
      <c r="H5" s="1" t="s">
        <v>211</v>
      </c>
      <c r="I5" s="1" t="s">
        <v>212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172"/>
      <c r="B10" s="46">
        <v>4</v>
      </c>
      <c r="C10" s="19" t="s">
        <v>222</v>
      </c>
      <c r="D10" s="19" t="s">
        <v>325</v>
      </c>
      <c r="E10" s="19" t="s">
        <v>8</v>
      </c>
      <c r="F10" s="19" t="s">
        <v>326</v>
      </c>
      <c r="G10" s="19" t="s">
        <v>324</v>
      </c>
      <c r="H10" s="47"/>
      <c r="I10" s="48"/>
      <c r="J10" s="49"/>
      <c r="M10" s="72"/>
    </row>
    <row r="11" spans="1:13" x14ac:dyDescent="0.3">
      <c r="A11" s="75"/>
      <c r="B11" s="21">
        <v>5</v>
      </c>
      <c r="C11" s="22"/>
      <c r="D11" s="22"/>
      <c r="E11" s="22"/>
      <c r="F11" s="22"/>
      <c r="G11" s="22"/>
      <c r="H11" s="22"/>
      <c r="I11" s="23"/>
      <c r="J11" s="23"/>
      <c r="M11" s="72"/>
    </row>
    <row r="12" spans="1:13" ht="26.25" customHeight="1" x14ac:dyDescent="0.3">
      <c r="A12" s="73" t="s">
        <v>9</v>
      </c>
      <c r="B12" s="11">
        <v>5</v>
      </c>
      <c r="C12" s="19" t="s">
        <v>1</v>
      </c>
      <c r="D12" s="41" t="s">
        <v>397</v>
      </c>
      <c r="E12" s="117" t="s">
        <v>428</v>
      </c>
      <c r="F12" s="14" t="s">
        <v>325</v>
      </c>
      <c r="G12" s="19" t="s">
        <v>225</v>
      </c>
      <c r="H12" s="14"/>
      <c r="I12" s="28"/>
      <c r="J12" s="24"/>
      <c r="L12" s="3"/>
    </row>
    <row r="13" spans="1:13" ht="26.25" customHeight="1" x14ac:dyDescent="0.3">
      <c r="A13" s="74"/>
      <c r="B13" s="16">
        <v>6</v>
      </c>
      <c r="C13" s="19" t="s">
        <v>224</v>
      </c>
      <c r="D13" s="19" t="s">
        <v>327</v>
      </c>
      <c r="E13" s="118"/>
      <c r="F13" s="19" t="s">
        <v>224</v>
      </c>
      <c r="G13" s="19" t="s">
        <v>2</v>
      </c>
      <c r="H13" s="19"/>
      <c r="I13" s="18"/>
      <c r="J13" s="25"/>
      <c r="L13" s="3"/>
    </row>
    <row r="14" spans="1:13" ht="26.25" customHeight="1" x14ac:dyDescent="0.3">
      <c r="A14" s="75"/>
      <c r="B14" s="21">
        <v>7</v>
      </c>
      <c r="C14" s="31" t="s">
        <v>327</v>
      </c>
      <c r="D14" s="22" t="s">
        <v>307</v>
      </c>
      <c r="E14" s="119"/>
      <c r="F14" s="22" t="s">
        <v>398</v>
      </c>
      <c r="G14" s="31" t="s">
        <v>224</v>
      </c>
      <c r="H14" s="22"/>
      <c r="I14" s="23"/>
      <c r="J14" s="27"/>
      <c r="L14" s="3"/>
    </row>
    <row r="15" spans="1:13" s="3" customFormat="1" x14ac:dyDescent="0.3">
      <c r="A15" s="76" t="s">
        <v>10</v>
      </c>
      <c r="B15" s="77"/>
      <c r="C15" s="76" t="s">
        <v>217</v>
      </c>
      <c r="D15" s="78"/>
      <c r="E15" s="78"/>
      <c r="F15" s="78"/>
      <c r="G15" s="78"/>
      <c r="H15" s="78"/>
      <c r="I15" s="77"/>
      <c r="J15" s="8"/>
    </row>
    <row r="16" spans="1:13" s="3" customForma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</row>
    <row r="17" spans="1:10" s="3" customFormat="1" x14ac:dyDescent="0.3">
      <c r="A17" s="82" t="s">
        <v>228</v>
      </c>
      <c r="B17" s="83"/>
      <c r="C17" s="83"/>
      <c r="D17" s="83"/>
      <c r="E17" s="83"/>
      <c r="F17" s="83"/>
      <c r="G17" s="83"/>
      <c r="H17" s="83"/>
      <c r="I17" s="83"/>
      <c r="J17" s="84"/>
    </row>
    <row r="18" spans="1:10" s="7" customFormat="1" ht="36.75" customHeight="1" x14ac:dyDescent="0.25">
      <c r="A18" s="5" t="s">
        <v>218</v>
      </c>
      <c r="B18" s="54" t="s">
        <v>219</v>
      </c>
      <c r="C18" s="55"/>
      <c r="D18" s="5" t="s">
        <v>221</v>
      </c>
      <c r="E18" s="5" t="s">
        <v>218</v>
      </c>
      <c r="F18" s="54" t="s">
        <v>219</v>
      </c>
      <c r="G18" s="55"/>
      <c r="H18" s="5" t="s">
        <v>220</v>
      </c>
      <c r="I18" s="54" t="s">
        <v>223</v>
      </c>
      <c r="J18" s="56"/>
    </row>
    <row r="19" spans="1:10" s="7" customFormat="1" ht="17.25" customHeight="1" x14ac:dyDescent="0.25">
      <c r="A19" s="6">
        <v>1</v>
      </c>
      <c r="B19" s="50" t="s">
        <v>222</v>
      </c>
      <c r="C19" s="51"/>
      <c r="D19" s="6">
        <v>7</v>
      </c>
      <c r="E19" s="6">
        <v>1</v>
      </c>
      <c r="F19" s="38" t="s">
        <v>332</v>
      </c>
      <c r="G19" s="40"/>
      <c r="H19" s="6">
        <v>3</v>
      </c>
      <c r="I19" s="65" t="s">
        <v>412</v>
      </c>
      <c r="J19" s="66"/>
    </row>
    <row r="20" spans="1:10" s="7" customFormat="1" ht="17.25" customHeight="1" x14ac:dyDescent="0.25">
      <c r="A20" s="6">
        <v>2</v>
      </c>
      <c r="B20" s="50" t="s">
        <v>0</v>
      </c>
      <c r="C20" s="51"/>
      <c r="D20" s="6">
        <v>5</v>
      </c>
      <c r="E20" s="6">
        <v>2</v>
      </c>
      <c r="F20" s="52" t="s">
        <v>319</v>
      </c>
      <c r="G20" s="71"/>
      <c r="H20" s="6">
        <v>1</v>
      </c>
      <c r="I20" s="67"/>
      <c r="J20" s="68"/>
    </row>
    <row r="21" spans="1:10" s="7" customFormat="1" ht="17.25" customHeight="1" x14ac:dyDescent="0.25">
      <c r="A21" s="6">
        <v>3</v>
      </c>
      <c r="B21" s="110" t="s">
        <v>225</v>
      </c>
      <c r="C21" s="110"/>
      <c r="D21" s="6">
        <v>4</v>
      </c>
      <c r="E21" s="6">
        <v>3</v>
      </c>
      <c r="F21" s="38" t="s">
        <v>333</v>
      </c>
      <c r="G21" s="40"/>
      <c r="H21" s="6">
        <v>2</v>
      </c>
      <c r="I21" s="67"/>
      <c r="J21" s="68"/>
    </row>
    <row r="22" spans="1:10" s="7" customFormat="1" ht="17.25" customHeight="1" x14ac:dyDescent="0.25">
      <c r="A22" s="6">
        <v>4</v>
      </c>
      <c r="B22" s="50" t="s">
        <v>1</v>
      </c>
      <c r="C22" s="51"/>
      <c r="D22" s="6">
        <v>1</v>
      </c>
      <c r="E22" s="6">
        <v>4</v>
      </c>
      <c r="F22" s="50" t="s">
        <v>334</v>
      </c>
      <c r="G22" s="51"/>
      <c r="H22" s="36">
        <v>0</v>
      </c>
      <c r="I22" s="67"/>
      <c r="J22" s="68"/>
    </row>
    <row r="23" spans="1:10" s="7" customFormat="1" ht="17.25" customHeight="1" x14ac:dyDescent="0.25">
      <c r="A23" s="6">
        <v>5</v>
      </c>
      <c r="B23" s="38" t="s">
        <v>331</v>
      </c>
      <c r="C23" s="39"/>
      <c r="D23" s="6">
        <v>2</v>
      </c>
      <c r="E23" s="6">
        <v>5</v>
      </c>
      <c r="F23" s="111" t="s">
        <v>339</v>
      </c>
      <c r="G23" s="112"/>
      <c r="H23" s="32">
        <v>0</v>
      </c>
      <c r="I23" s="67"/>
      <c r="J23" s="68"/>
    </row>
    <row r="24" spans="1:10" s="7" customFormat="1" ht="17.25" customHeight="1" x14ac:dyDescent="0.25">
      <c r="A24" s="6">
        <v>6</v>
      </c>
      <c r="B24" s="50" t="s">
        <v>397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7</v>
      </c>
      <c r="B25" s="50" t="s">
        <v>398</v>
      </c>
      <c r="C25" s="60"/>
      <c r="D25" s="6">
        <v>1</v>
      </c>
      <c r="E25" s="6"/>
      <c r="F25" s="52"/>
      <c r="G25" s="53"/>
      <c r="H25" s="6"/>
      <c r="I25" s="67"/>
      <c r="J25" s="68"/>
    </row>
    <row r="26" spans="1:10" s="7" customFormat="1" ht="17.25" customHeight="1" x14ac:dyDescent="0.25">
      <c r="A26" s="6">
        <v>8</v>
      </c>
      <c r="B26" s="38" t="s">
        <v>328</v>
      </c>
      <c r="C26" s="39"/>
      <c r="D26" s="6">
        <v>3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9</v>
      </c>
      <c r="B27" s="38" t="s">
        <v>329</v>
      </c>
      <c r="C27" s="39"/>
      <c r="D27" s="6">
        <v>1</v>
      </c>
      <c r="E27" s="6"/>
      <c r="F27" s="61"/>
      <c r="G27" s="62"/>
      <c r="H27" s="6"/>
      <c r="I27" s="67"/>
      <c r="J27" s="68"/>
    </row>
    <row r="28" spans="1:10" s="7" customFormat="1" ht="17.25" customHeight="1" x14ac:dyDescent="0.25">
      <c r="A28" s="6">
        <v>10</v>
      </c>
      <c r="B28" s="38" t="s">
        <v>330</v>
      </c>
      <c r="C28" s="39"/>
      <c r="D28" s="6">
        <v>1</v>
      </c>
      <c r="E28" s="6"/>
      <c r="F28" s="52"/>
      <c r="G28" s="53"/>
      <c r="H28" s="6"/>
      <c r="I28" s="69"/>
      <c r="J28" s="70"/>
    </row>
    <row r="29" spans="1:10" s="7" customFormat="1" ht="24.75" customHeight="1" x14ac:dyDescent="0.25">
      <c r="A29" s="54" t="s">
        <v>226</v>
      </c>
      <c r="B29" s="55"/>
      <c r="C29" s="56"/>
      <c r="D29" s="5">
        <f>SUM(D19:D28)</f>
        <v>26</v>
      </c>
      <c r="E29" s="109" t="s">
        <v>400</v>
      </c>
      <c r="F29" s="55"/>
      <c r="G29" s="56"/>
      <c r="H29" s="5">
        <f>SUM(H19:H28)</f>
        <v>6</v>
      </c>
      <c r="I29" s="54">
        <f>D29+H29</f>
        <v>32</v>
      </c>
      <c r="J29" s="56"/>
    </row>
  </sheetData>
  <mergeCells count="34">
    <mergeCell ref="F27:G27"/>
    <mergeCell ref="F28:G28"/>
    <mergeCell ref="A29:C29"/>
    <mergeCell ref="E29:G29"/>
    <mergeCell ref="I29:J29"/>
    <mergeCell ref="B18:C18"/>
    <mergeCell ref="F18:G18"/>
    <mergeCell ref="I18:J18"/>
    <mergeCell ref="B19:C19"/>
    <mergeCell ref="I19:J28"/>
    <mergeCell ref="B20:C20"/>
    <mergeCell ref="F20:G20"/>
    <mergeCell ref="B21:C21"/>
    <mergeCell ref="B22:C22"/>
    <mergeCell ref="F22:G22"/>
    <mergeCell ref="F23:G23"/>
    <mergeCell ref="B24:C24"/>
    <mergeCell ref="F24:G24"/>
    <mergeCell ref="B25:C25"/>
    <mergeCell ref="F25:G25"/>
    <mergeCell ref="F26:G26"/>
    <mergeCell ref="M6:M11"/>
    <mergeCell ref="A7:A11"/>
    <mergeCell ref="A12:A14"/>
    <mergeCell ref="A15:B15"/>
    <mergeCell ref="C15:I15"/>
    <mergeCell ref="A17:J17"/>
    <mergeCell ref="H1:J1"/>
    <mergeCell ref="A2:J2"/>
    <mergeCell ref="A3:J3"/>
    <mergeCell ref="A4:J4"/>
    <mergeCell ref="A5:B5"/>
    <mergeCell ref="J5:J6"/>
    <mergeCell ref="E12:E14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28"/>
  <sheetViews>
    <sheetView topLeftCell="A13" workbookViewId="0">
      <selection activeCell="H21" sqref="H21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203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213</v>
      </c>
      <c r="D5" s="1" t="s">
        <v>214</v>
      </c>
      <c r="E5" s="1" t="s">
        <v>215</v>
      </c>
      <c r="F5" s="1" t="s">
        <v>216</v>
      </c>
      <c r="G5" s="1" t="s">
        <v>261</v>
      </c>
      <c r="H5" s="1" t="s">
        <v>262</v>
      </c>
      <c r="I5" s="1" t="s">
        <v>263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1" t="s">
        <v>2</v>
      </c>
      <c r="D13" s="22" t="s">
        <v>307</v>
      </c>
      <c r="E13" s="29" t="s">
        <v>307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 t="s">
        <v>413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2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2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26</v>
      </c>
      <c r="E28" s="109" t="s">
        <v>400</v>
      </c>
      <c r="F28" s="55"/>
      <c r="G28" s="56"/>
      <c r="H28" s="5">
        <f>SUM(H18:H27)</f>
        <v>6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28"/>
  <sheetViews>
    <sheetView topLeftCell="A2" workbookViewId="0">
      <selection activeCell="L10" sqref="L10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210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264</v>
      </c>
      <c r="D5" s="1" t="s">
        <v>369</v>
      </c>
      <c r="E5" s="1" t="s">
        <v>370</v>
      </c>
      <c r="F5" s="1" t="s">
        <v>371</v>
      </c>
      <c r="G5" s="1" t="s">
        <v>372</v>
      </c>
      <c r="H5" s="1" t="s">
        <v>373</v>
      </c>
      <c r="I5" s="1" t="s">
        <v>374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73" t="s">
        <v>375</v>
      </c>
      <c r="H7" s="12"/>
      <c r="I7" s="13"/>
      <c r="J7" s="176" t="s">
        <v>427</v>
      </c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74"/>
      <c r="H8" s="17"/>
      <c r="I8" s="18"/>
      <c r="J8" s="177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75"/>
      <c r="H9" s="19"/>
      <c r="I9" s="18"/>
      <c r="J9" s="178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225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45" t="s">
        <v>324</v>
      </c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8"/>
      <c r="H12" s="19"/>
      <c r="I12" s="18"/>
      <c r="J12" s="25"/>
      <c r="L12" s="3"/>
    </row>
    <row r="13" spans="1:13" x14ac:dyDescent="0.3">
      <c r="A13" s="75"/>
      <c r="B13" s="21">
        <v>7</v>
      </c>
      <c r="C13" s="22" t="s">
        <v>222</v>
      </c>
      <c r="D13" s="22" t="s">
        <v>307</v>
      </c>
      <c r="E13" s="19" t="s">
        <v>0</v>
      </c>
      <c r="F13" s="22" t="s">
        <v>398</v>
      </c>
      <c r="G13" s="23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36">
        <v>0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375</v>
      </c>
      <c r="G22" s="112"/>
      <c r="H22" s="32">
        <v>2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5">
    <mergeCell ref="A16:J16"/>
    <mergeCell ref="F27:G27"/>
    <mergeCell ref="A28:C28"/>
    <mergeCell ref="E28:G28"/>
    <mergeCell ref="I28:J28"/>
    <mergeCell ref="B24:C24"/>
    <mergeCell ref="F24:G24"/>
    <mergeCell ref="F25:G25"/>
    <mergeCell ref="B17:C17"/>
    <mergeCell ref="F17:G17"/>
    <mergeCell ref="I17:J17"/>
    <mergeCell ref="B18:C18"/>
    <mergeCell ref="I18:J27"/>
    <mergeCell ref="B19:C19"/>
    <mergeCell ref="F19:G19"/>
    <mergeCell ref="B20:C20"/>
    <mergeCell ref="F26:G26"/>
    <mergeCell ref="B21:C21"/>
    <mergeCell ref="F21:G21"/>
    <mergeCell ref="F22:G22"/>
    <mergeCell ref="B23:C23"/>
    <mergeCell ref="F23:G23"/>
    <mergeCell ref="M6:M10"/>
    <mergeCell ref="A7:A10"/>
    <mergeCell ref="A11:A13"/>
    <mergeCell ref="A14:B14"/>
    <mergeCell ref="C14:I14"/>
    <mergeCell ref="G7:G9"/>
    <mergeCell ref="J7:J9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8"/>
  <sheetViews>
    <sheetView topLeftCell="A12" workbookViewId="0">
      <selection activeCell="E26" sqref="E2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22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26</v>
      </c>
      <c r="D5" s="1" t="s">
        <v>27</v>
      </c>
      <c r="E5" s="1" t="s">
        <v>29</v>
      </c>
      <c r="F5" s="1" t="s">
        <v>30</v>
      </c>
      <c r="G5" s="1" t="s">
        <v>31</v>
      </c>
      <c r="H5" s="1" t="s">
        <v>32</v>
      </c>
      <c r="I5" s="1" t="s">
        <v>33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117" t="s">
        <v>419</v>
      </c>
      <c r="E11" s="19" t="s">
        <v>225</v>
      </c>
      <c r="F11" s="14" t="s">
        <v>325</v>
      </c>
      <c r="G11" s="41" t="s">
        <v>397</v>
      </c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18"/>
      <c r="E12" s="19" t="s">
        <v>2</v>
      </c>
      <c r="F12" s="19" t="s">
        <v>224</v>
      </c>
      <c r="G12" s="19" t="s">
        <v>327</v>
      </c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429</v>
      </c>
      <c r="D13" s="119"/>
      <c r="E13" s="29" t="s">
        <v>336</v>
      </c>
      <c r="F13" s="22" t="s">
        <v>398</v>
      </c>
      <c r="G13" s="22" t="s">
        <v>307</v>
      </c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8.7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8.7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8.7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8.7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8.7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8.75" customHeight="1" x14ac:dyDescent="0.25">
      <c r="A23" s="6">
        <v>6</v>
      </c>
      <c r="B23" s="38" t="s">
        <v>397</v>
      </c>
      <c r="C23" s="39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8.75" customHeight="1" x14ac:dyDescent="0.25">
      <c r="A24" s="6">
        <v>7</v>
      </c>
      <c r="B24" s="38" t="s">
        <v>398</v>
      </c>
      <c r="C24" s="39"/>
      <c r="D24" s="6">
        <v>1</v>
      </c>
      <c r="E24" s="6"/>
      <c r="F24" s="52"/>
      <c r="G24" s="53"/>
      <c r="H24" s="6"/>
      <c r="I24" s="67"/>
      <c r="J24" s="68"/>
    </row>
    <row r="25" spans="1:10" s="7" customFormat="1" ht="18.7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8.7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8.7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2">
    <mergeCell ref="A28:C28"/>
    <mergeCell ref="E28:G28"/>
    <mergeCell ref="I28:J28"/>
    <mergeCell ref="D11:D13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1C04CC"/>
  </sheetPr>
  <dimension ref="A1:M28"/>
  <sheetViews>
    <sheetView topLeftCell="A10" workbookViewId="0">
      <selection activeCell="I18" sqref="I18:J27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380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19.5" customHeight="1" x14ac:dyDescent="0.3">
      <c r="A5" s="115" t="s">
        <v>21</v>
      </c>
      <c r="B5" s="116"/>
      <c r="C5" s="1" t="s">
        <v>381</v>
      </c>
      <c r="D5" s="1" t="s">
        <v>382</v>
      </c>
      <c r="E5" s="1" t="s">
        <v>383</v>
      </c>
      <c r="F5" s="1" t="s">
        <v>384</v>
      </c>
      <c r="G5" s="1" t="s">
        <v>385</v>
      </c>
      <c r="H5" s="1" t="s">
        <v>386</v>
      </c>
      <c r="I5" s="1" t="s">
        <v>386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/>
      <c r="D7" s="14"/>
      <c r="E7" s="14"/>
      <c r="F7" s="14"/>
      <c r="G7" s="14"/>
      <c r="H7" s="12"/>
      <c r="I7" s="13"/>
      <c r="J7" s="13"/>
      <c r="M7" s="72"/>
    </row>
    <row r="8" spans="1:13" x14ac:dyDescent="0.3">
      <c r="A8" s="74"/>
      <c r="B8" s="16">
        <v>2</v>
      </c>
      <c r="C8" s="19"/>
      <c r="D8" s="19"/>
      <c r="E8" s="19"/>
      <c r="F8" s="19"/>
      <c r="G8" s="19"/>
      <c r="H8" s="17"/>
      <c r="I8" s="18"/>
      <c r="J8" s="25"/>
      <c r="M8" s="72"/>
    </row>
    <row r="9" spans="1:13" x14ac:dyDescent="0.3">
      <c r="A9" s="74"/>
      <c r="B9" s="16">
        <v>3</v>
      </c>
      <c r="C9" s="19"/>
      <c r="D9" s="19"/>
      <c r="E9" s="19"/>
      <c r="F9" s="19"/>
      <c r="G9" s="19"/>
      <c r="H9" s="19"/>
      <c r="I9" s="18"/>
      <c r="J9" s="25"/>
      <c r="M9" s="72"/>
    </row>
    <row r="10" spans="1:13" x14ac:dyDescent="0.3">
      <c r="A10" s="75"/>
      <c r="B10" s="21">
        <v>4</v>
      </c>
      <c r="C10" s="22"/>
      <c r="D10" s="22"/>
      <c r="E10" s="22"/>
      <c r="F10" s="22"/>
      <c r="G10" s="22"/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4"/>
      <c r="D11" s="14"/>
      <c r="E11" s="14"/>
      <c r="F11" s="14"/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/>
      <c r="D12" s="19"/>
      <c r="E12" s="19"/>
      <c r="F12" s="19"/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19"/>
      <c r="D13" s="19"/>
      <c r="E13" s="19"/>
      <c r="F13" s="22"/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387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388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37">
        <f>'TUAN 1'!D18+'TUAN 2'!D18+'TUAN 3'!D18+'TUAN 4'!D18+'TUAN 5'!D18+'TUAN 6'!D18+'TUAN 7'!D18+'TUAN 8'!D18+'TUAN 9'!D18+'TUAN 10'!D18+'TUAN 11'!D18+'TUAN 12'!D18+'TUAN 13'!D18+'TUAN 14'!D18+'TUAN 15'!D18+'TUAN 16'!D18+'TUAN 17'!D18+'TUAN 18'!D18+'TUAN giữa năm'!D18+'TUAN 19'!D18+'TUAN 20'!D18+'TUAN 21'!D18+'TUAN 22'!D18+'TUAN 23'!D18+'TUAN 24'!D18+'TUAN 25'!D18+'TUAN 26'!D18+'TUAN 27'!D18+'TUAN 28'!D18+'TUAN 29'!D18+'TUAN 30'!D18+'TUAN 31'!D18+'TUAN 32'!D18+'TUAN 33'!D19+'TUAN 34'!D18+'TUAN 35'!D18</f>
        <v>245</v>
      </c>
      <c r="E18" s="6">
        <v>1</v>
      </c>
      <c r="F18" s="38" t="s">
        <v>332</v>
      </c>
      <c r="G18" s="40"/>
      <c r="H18" s="37">
        <f>'TUAN 1'!H18+'TUAN 2'!H18+'TUAN 3'!H18+'TUAN 4'!H18+'TUAN 5'!H18+'TUAN 6'!H18+'TUAN 7'!H18+'TUAN 8'!H18+'TUAN 9'!H18+'TUAN 10'!H18+'TUAN 11'!H18+'TUAN 12'!H18+'TUAN 13'!H18+'TUAN 14'!H18+'TUAN 15'!H18+'TUAN 16'!H18+'TUAN 17'!H18+'TUAN 18'!H18+'TUAN giữa năm'!H18+'TUAN 19'!H18+'TUAN 20'!H18+'TUAN 21'!H18+'TUAN 22'!H18+'TUAN 23'!H18+'TUAN 24'!H18+'TUAN 25'!H18+'TUAN 26'!H18+'TUAN 27'!H18+'TUAN 28'!H18+'TUAN 29'!H18+'TUAN 30'!H18+'TUAN 31'!H18+'TUAN 32'!H18+'TUAN 33'!H19+'TUAN 34'!H18+'TUAN 35'!H18</f>
        <v>104</v>
      </c>
      <c r="I18" s="65" t="s">
        <v>389</v>
      </c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37">
        <f>'TUAN 1'!D19+'TUAN 2'!D19+'TUAN 3'!D19+'TUAN 4'!D19+'TUAN 5'!D19+'TUAN 6'!D19+'TUAN 7'!D19+'TUAN 8'!D19+'TUAN 9'!D19+'TUAN 10'!D19+'TUAN 11'!D19+'TUAN 12'!D19+'TUAN 13'!D19+'TUAN 14'!D19+'TUAN 15'!D19+'TUAN 16'!D19+'TUAN 17'!D19+'TUAN 18'!D19+'TUAN giữa năm'!D19+'TUAN 19'!D19+'TUAN 20'!D19+'TUAN 21'!D19+'TUAN 22'!D19+'TUAN 23'!D19+'TUAN 24'!D19+'TUAN 25'!D19+'TUAN 26'!D19+'TUAN 27'!D19+'TUAN 28'!D19+'TUAN 29'!D19+'TUAN 30'!D19+'TUAN 31'!D19+'TUAN 32'!D19+'TUAN 33'!D20+'TUAN 34'!D19+'TUAN 35'!D19</f>
        <v>175</v>
      </c>
      <c r="E19" s="6">
        <v>2</v>
      </c>
      <c r="F19" s="52" t="s">
        <v>319</v>
      </c>
      <c r="G19" s="71"/>
      <c r="H19" s="37">
        <f>'TUAN 1'!H19+'TUAN 2'!H19+'TUAN 3'!H19+'TUAN 4'!H19+'TUAN 5'!H19+'TUAN 6'!H19+'TUAN 7'!H19+'TUAN 8'!H19+'TUAN 9'!H19+'TUAN 10'!H19+'TUAN 11'!H19+'TUAN 12'!H19+'TUAN 13'!H19+'TUAN 14'!H19+'TUAN 15'!H19+'TUAN 16'!H19+'TUAN 17'!H19+'TUAN 18'!H19+'TUAN giữa năm'!H19+'TUAN 19'!H19+'TUAN 20'!H19+'TUAN 21'!H19+'TUAN 22'!H19+'TUAN 23'!H19+'TUAN 24'!H19+'TUAN 25'!H19+'TUAN 26'!H19+'TUAN 27'!H19+'TUAN 28'!H19+'TUAN 29'!H19+'TUAN 30'!H19+'TUAN 31'!H19+'TUAN 32'!H19+'TUAN 33'!H20+'TUAN 34'!H19+'TUAN 35'!H19</f>
        <v>35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37">
        <f>'TUAN 1'!D20+'TUAN 2'!D20+'TUAN 3'!D20+'TUAN 4'!D20+'TUAN 5'!D20+'TUAN 6'!D20+'TUAN 7'!D20+'TUAN 8'!D20+'TUAN 9'!D20+'TUAN 10'!D20+'TUAN 11'!D20+'TUAN 12'!D20+'TUAN 13'!D20+'TUAN 14'!D20+'TUAN 15'!D20+'TUAN 16'!D20+'TUAN 17'!D20+'TUAN 18'!D20+'TUAN giữa năm'!D20+'TUAN 19'!D20+'TUAN 20'!D20+'TUAN 21'!D20+'TUAN 22'!D20+'TUAN 23'!D20+'TUAN 24'!D20+'TUAN 25'!D20+'TUAN 26'!D20+'TUAN 27'!D20+'TUAN 28'!D20+'TUAN 29'!D20+'TUAN 30'!D20+'TUAN 31'!D20+'TUAN 32'!D20+'TUAN 33'!D21+'TUAN 34'!D20+'TUAN 35'!D20</f>
        <v>140</v>
      </c>
      <c r="E20" s="6">
        <v>3</v>
      </c>
      <c r="F20" s="38" t="s">
        <v>333</v>
      </c>
      <c r="G20" s="40"/>
      <c r="H20" s="37">
        <f>'TUAN 1'!H20+'TUAN 2'!H20+'TUAN 3'!H20+'TUAN 4'!H20+'TUAN 5'!H20+'TUAN 6'!H20+'TUAN 7'!H20+'TUAN 8'!H20+'TUAN 9'!H20+'TUAN 10'!H20+'TUAN 11'!H20+'TUAN 12'!H20+'TUAN 13'!H20+'TUAN 14'!H20+'TUAN 15'!H20+'TUAN 16'!H20+'TUAN 17'!H20+'TUAN 18'!H20+'TUAN giữa năm'!H20+'TUAN 19'!H20+'TUAN 20'!H20+'TUAN 21'!H20+'TUAN 22'!H20+'TUAN 23'!H20+'TUAN 24'!H20+'TUAN 25'!H20+'TUAN 26'!H20+'TUAN 27'!H20+'TUAN 28'!H20+'TUAN 29'!H20+'TUAN 30'!H20+'TUAN 31'!H20+'TUAN 32'!H20+'TUAN 33'!H21+'TUAN 34'!H20+'TUAN 35'!H20</f>
        <v>35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37">
        <f>'TUAN 1'!D21+'TUAN 2'!D21+'TUAN 3'!D21+'TUAN 4'!D21+'TUAN 5'!D21+'TUAN 6'!D21+'TUAN 7'!D21+'TUAN 8'!D21+'TUAN 9'!D21+'TUAN 10'!D21+'TUAN 11'!D21+'TUAN 12'!D21+'TUAN 13'!D21+'TUAN 14'!D21+'TUAN 15'!D21+'TUAN 16'!D21+'TUAN 17'!D21+'TUAN 18'!D21+'TUAN giữa năm'!D21+'TUAN 19'!D21+'TUAN 20'!D21+'TUAN 21'!D21+'TUAN 22'!D21+'TUAN 23'!D21+'TUAN 24'!D21+'TUAN 25'!D21+'TUAN 26'!D21+'TUAN 27'!D21+'TUAN 28'!D21+'TUAN 29'!D21+'TUAN 30'!D21+'TUAN 31'!D21+'TUAN 32'!D21+'TUAN 33'!D22+'TUAN 34'!D21+'TUAN 35'!D21</f>
        <v>35</v>
      </c>
      <c r="E21" s="6">
        <v>4</v>
      </c>
      <c r="F21" s="50" t="s">
        <v>334</v>
      </c>
      <c r="G21" s="51"/>
      <c r="H21" s="37">
        <f>'TUAN 1'!H21+'TUAN 2'!H21+'TUAN 3'!H21+'TUAN 4'!H21+'TUAN 5'!H21+'TUAN 6'!H21+'TUAN 7'!H21+'TUAN 8'!H21+'TUAN 9'!H21+'TUAN 10'!H21+'TUAN 11'!H21+'TUAN 12'!H21+'TUAN 13'!H21+'TUAN 14'!H21+'TUAN 15'!H21+'TUAN 16'!H21+'TUAN 17'!H21+'TUAN 18'!H21+'TUAN giữa năm'!H21+'TUAN 19'!H21+'TUAN 20'!H21+'TUAN 21'!H21+'TUAN 22'!H21+'TUAN 23'!H21+'TUAN 24'!H21+'TUAN 25'!H21+'TUAN 26'!H21+'TUAN 27'!H21+'TUAN 28'!H21+'TUAN 29'!H21+'TUAN 30'!H21+'TUAN 31'!H21+'TUAN 32'!H21+'TUAN 33'!H22+'TUAN 34'!H21+'TUAN 35'!H21</f>
        <v>22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37">
        <f>'TUAN 1'!D22+'TUAN 2'!D22+'TUAN 3'!D22+'TUAN 4'!D22+'TUAN 5'!D22+'TUAN 6'!D22+'TUAN 7'!D22+'TUAN 8'!D22+'TUAN 9'!D22+'TUAN 10'!D22+'TUAN 11'!D22+'TUAN 12'!D22+'TUAN 13'!D22+'TUAN 14'!D22+'TUAN 15'!D22+'TUAN 16'!D22+'TUAN 17'!D22+'TUAN 18'!D22+'TUAN giữa năm'!D22+'TUAN 19'!D22+'TUAN 20'!D22+'TUAN 21'!D22+'TUAN 22'!D22+'TUAN 23'!D22+'TUAN 24'!D22+'TUAN 25'!D22+'TUAN 26'!D22+'TUAN 27'!D22+'TUAN 28'!D22+'TUAN 29'!D22+'TUAN 30'!D22+'TUAN 31'!D22+'TUAN 32'!D22+'TUAN 33'!D23+'TUAN 34'!D22+'TUAN 35'!D22</f>
        <v>70</v>
      </c>
      <c r="E22" s="6">
        <v>5</v>
      </c>
      <c r="F22" s="179" t="s">
        <v>414</v>
      </c>
      <c r="G22" s="180"/>
      <c r="H22" s="37">
        <f>'TUAN 1'!H22+'TUAN 2'!H22+'TUAN 3'!H22+'TUAN 4'!H22+'TUAN 5'!H22+'TUAN 6'!H22+'TUAN 7'!H22+'TUAN 8'!H22+'TUAN 9'!H22+'TUAN 10'!H22+'TUAN 11'!H22+'TUAN 12'!H22+'TUAN 13'!H22+'TUAN 14'!H22+'TUAN 15'!H22+'TUAN 16'!H22+'TUAN 17'!H22+'TUAN 18'!H22+'TUAN giữa năm'!H22+'TUAN 19'!H22+'TUAN 20'!H22+'TUAN 21'!H22+'TUAN 22'!H22+'TUAN 23'!H22+'TUAN 24'!H22+'TUAN 25'!H22+'TUAN 26'!H22+'TUAN 27'!H22+'TUAN 28'!H22+'TUAN 29'!H22+'TUAN 30'!H22+'TUAN 31'!H22+'TUAN 32'!H22+'TUAN 33'!H23+'TUAN 34'!H22+'TUAN 35'!H22</f>
        <v>28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37">
        <f>'TUAN 1'!D23+'TUAN 2'!D23+'TUAN 3'!D23+'TUAN 4'!D23+'TUAN 5'!D23+'TUAN 6'!D23+'TUAN 7'!D23+'TUAN 8'!D23+'TUAN 9'!D23+'TUAN 10'!D23+'TUAN 11'!D23+'TUAN 12'!D23+'TUAN 13'!D23+'TUAN 14'!D23+'TUAN 15'!D23+'TUAN 16'!D23+'TUAN 17'!D23+'TUAN 18'!D23+'TUAN giữa năm'!D23+'TUAN 19'!D23+'TUAN 20'!D23+'TUAN 21'!D23+'TUAN 22'!D23+'TUAN 23'!D23+'TUAN 24'!D23+'TUAN 25'!D23+'TUAN 26'!D23+'TUAN 27'!D23+'TUAN 28'!D23+'TUAN 29'!D23+'TUAN 30'!D23+'TUAN 31'!D23+'TUAN 32'!D23+'TUAN 33'!D24+'TUAN 34'!D23+'TUAN 35'!D23</f>
        <v>35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37">
        <f>'TUAN 1'!D24+'TUAN 2'!D24+'TUAN 3'!D24+'TUAN 4'!D24+'TUAN 5'!D24+'TUAN 6'!D24+'TUAN 7'!D24+'TUAN 8'!D24+'TUAN 9'!D24+'TUAN 10'!D24+'TUAN 11'!D24+'TUAN 12'!D24+'TUAN 13'!D24+'TUAN 14'!D24+'TUAN 15'!D24+'TUAN 16'!D24+'TUAN 17'!D24+'TUAN 18'!D24+'TUAN giữa năm'!D24+'TUAN 19'!D24+'TUAN 20'!D24+'TUAN 21'!D24+'TUAN 22'!D24+'TUAN 23'!D24+'TUAN 24'!D24+'TUAN 25'!D24+'TUAN 26'!D24+'TUAN 27'!D24+'TUAN 28'!D24+'TUAN 29'!D24+'TUAN 30'!D24+'TUAN 31'!D24+'TUAN 32'!D24+'TUAN 33'!D25+'TUAN 34'!D24+'TUAN 35'!D24</f>
        <v>35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37">
        <f>'TUAN 1'!D25+'TUAN 2'!D25+'TUAN 3'!D25+'TUAN 4'!D25+'TUAN 5'!D25+'TUAN 6'!D25+'TUAN 7'!D25+'TUAN 8'!D25+'TUAN 9'!D25+'TUAN 10'!D25+'TUAN 11'!D25+'TUAN 12'!D25+'TUAN 13'!D25+'TUAN 14'!D25+'TUAN 15'!D25+'TUAN 16'!D25+'TUAN 17'!D25+'TUAN 18'!D25+'TUAN giữa năm'!D25+'TUAN 19'!D25+'TUAN 20'!D25+'TUAN 21'!D25+'TUAN 22'!D25+'TUAN 23'!D25+'TUAN 24'!D25+'TUAN 25'!D25+'TUAN 26'!D25+'TUAN 27'!D25+'TUAN 28'!D25+'TUAN 29'!D25+'TUAN 30'!D25+'TUAN 31'!D25+'TUAN 32'!D25+'TUAN 33'!D26+'TUAN 34'!D25+'TUAN 35'!D25</f>
        <v>70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37">
        <f>'TUAN 1'!D26+'TUAN 2'!D26+'TUAN 3'!D26+'TUAN 4'!D26+'TUAN 5'!D26+'TUAN 6'!D26+'TUAN 7'!D26+'TUAN 8'!D26+'TUAN 9'!D26+'TUAN 10'!D26+'TUAN 11'!D26+'TUAN 12'!D26+'TUAN 13'!D26+'TUAN 14'!D26+'TUAN 15'!D26+'TUAN 16'!D26+'TUAN 17'!D26+'TUAN 18'!D26+'TUAN giữa năm'!D26+'TUAN 19'!D26+'TUAN 20'!D26+'TUAN 21'!D26+'TUAN 22'!D26+'TUAN 23'!D26+'TUAN 24'!D26+'TUAN 25'!D26+'TUAN 26'!D26+'TUAN 27'!D26+'TUAN 28'!D26+'TUAN 29'!D26+'TUAN 30'!D26+'TUAN 31'!D26+'TUAN 32'!D26+'TUAN 33'!D27+'TUAN 34'!D26+'TUAN 35'!D26</f>
        <v>35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37">
        <f>'TUAN 1'!D27+'TUAN 2'!D27+'TUAN 3'!D27+'TUAN 4'!D27+'TUAN 5'!D27+'TUAN 6'!D27+'TUAN 7'!D27+'TUAN 8'!D27+'TUAN 9'!D27+'TUAN 10'!D27+'TUAN 11'!D27+'TUAN 12'!D27+'TUAN 13'!D27+'TUAN 14'!D27+'TUAN 15'!D27+'TUAN 16'!D27+'TUAN 17'!D27+'TUAN 18'!D27+'TUAN giữa năm'!D27+'TUAN 19'!D27+'TUAN 20'!D27+'TUAN 21'!D27+'TUAN 22'!D27+'TUAN 23'!D27+'TUAN 24'!D27+'TUAN 25'!D27+'TUAN 26'!D27+'TUAN 27'!D27+'TUAN 28'!D27+'TUAN 29'!D27+'TUAN 30'!D27+'TUAN 31'!D27+'TUAN 32'!D27+'TUAN 33'!D28+'TUAN 34'!D27+'TUAN 35'!D27</f>
        <v>35</v>
      </c>
      <c r="E27" s="6"/>
      <c r="F27" s="52"/>
      <c r="G27" s="53"/>
      <c r="H27" s="6"/>
      <c r="I27" s="69"/>
      <c r="J27" s="70"/>
    </row>
    <row r="28" spans="1:10" s="7" customFormat="1" ht="35.25" customHeight="1" x14ac:dyDescent="0.25">
      <c r="A28" s="54" t="s">
        <v>226</v>
      </c>
      <c r="B28" s="55"/>
      <c r="C28" s="56"/>
      <c r="D28" s="5">
        <f>SUM(D18:D27)</f>
        <v>875</v>
      </c>
      <c r="E28" s="57" t="s">
        <v>227</v>
      </c>
      <c r="F28" s="58"/>
      <c r="G28" s="59"/>
      <c r="H28" s="5">
        <f>SUM(H18:H27)</f>
        <v>224</v>
      </c>
      <c r="I28" s="54"/>
      <c r="J28" s="56"/>
    </row>
  </sheetData>
  <mergeCells count="33">
    <mergeCell ref="F23:G23"/>
    <mergeCell ref="I28:J28"/>
    <mergeCell ref="F26:G26"/>
    <mergeCell ref="F27:G27"/>
    <mergeCell ref="A28:C28"/>
    <mergeCell ref="E28:G28"/>
    <mergeCell ref="A16:J16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4:C24"/>
    <mergeCell ref="F24:G24"/>
    <mergeCell ref="F25:G25"/>
    <mergeCell ref="B23:C23"/>
    <mergeCell ref="M6:M10"/>
    <mergeCell ref="A7:A10"/>
    <mergeCell ref="A11:A13"/>
    <mergeCell ref="A14:B14"/>
    <mergeCell ref="C14:I14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8"/>
  <sheetViews>
    <sheetView topLeftCell="A13" workbookViewId="0">
      <selection activeCell="F26" sqref="F26:G26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28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34</v>
      </c>
      <c r="D5" s="1" t="s">
        <v>35</v>
      </c>
      <c r="E5" s="1" t="s">
        <v>37</v>
      </c>
      <c r="F5" s="1" t="s">
        <v>38</v>
      </c>
      <c r="G5" s="1" t="s">
        <v>39</v>
      </c>
      <c r="H5" s="1" t="s">
        <v>40</v>
      </c>
      <c r="I5" s="1" t="s">
        <v>41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429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38" t="s">
        <v>397</v>
      </c>
      <c r="C23" s="39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7.25" customHeight="1" x14ac:dyDescent="0.25">
      <c r="A24" s="6">
        <v>7</v>
      </c>
      <c r="B24" s="38" t="s">
        <v>398</v>
      </c>
      <c r="C24" s="39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1"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F23:G23"/>
    <mergeCell ref="F24:G24"/>
    <mergeCell ref="F25:G25"/>
    <mergeCell ref="F26:G26"/>
    <mergeCell ref="F27:G27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8"/>
  <sheetViews>
    <sheetView topLeftCell="A10" workbookViewId="0">
      <selection activeCell="F25" sqref="F25:G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36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42</v>
      </c>
      <c r="D5" s="1" t="s">
        <v>237</v>
      </c>
      <c r="E5" s="1" t="s">
        <v>238</v>
      </c>
      <c r="F5" s="1" t="s">
        <v>231</v>
      </c>
      <c r="G5" s="1" t="s">
        <v>232</v>
      </c>
      <c r="H5" s="1" t="s">
        <v>233</v>
      </c>
      <c r="I5" s="1" t="s">
        <v>234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429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8"/>
  <sheetViews>
    <sheetView topLeftCell="A7" workbookViewId="0">
      <selection activeCell="H13" sqref="H13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43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235</v>
      </c>
      <c r="D5" s="1" t="s">
        <v>236</v>
      </c>
      <c r="E5" s="1" t="s">
        <v>335</v>
      </c>
      <c r="F5" s="1" t="s">
        <v>44</v>
      </c>
      <c r="G5" s="1" t="s">
        <v>46</v>
      </c>
      <c r="H5" s="1" t="s">
        <v>47</v>
      </c>
      <c r="I5" s="1" t="s">
        <v>48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429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8"/>
  <sheetViews>
    <sheetView tabSelected="1" topLeftCell="A2" workbookViewId="0">
      <selection activeCell="H25" sqref="H25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45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49</v>
      </c>
      <c r="D5" s="1" t="s">
        <v>50</v>
      </c>
      <c r="E5" s="1" t="s">
        <v>51</v>
      </c>
      <c r="F5" s="1" t="s">
        <v>52</v>
      </c>
      <c r="G5" s="1" t="s">
        <v>54</v>
      </c>
      <c r="H5" s="1" t="s">
        <v>55</v>
      </c>
      <c r="I5" s="1" t="s">
        <v>56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43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20" t="s">
        <v>420</v>
      </c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121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121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122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94" t="s">
        <v>422</v>
      </c>
      <c r="H11" s="14"/>
      <c r="I11" s="28"/>
      <c r="J11" s="123" t="s">
        <v>421</v>
      </c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95"/>
      <c r="H12" s="19"/>
      <c r="I12" s="18"/>
      <c r="J12" s="124"/>
      <c r="L12" s="3"/>
    </row>
    <row r="13" spans="1:13" x14ac:dyDescent="0.3">
      <c r="A13" s="75"/>
      <c r="B13" s="21">
        <v>7</v>
      </c>
      <c r="C13" s="33" t="s">
        <v>429</v>
      </c>
      <c r="D13" s="22" t="s">
        <v>307</v>
      </c>
      <c r="E13" s="29" t="s">
        <v>336</v>
      </c>
      <c r="F13" s="22" t="s">
        <v>398</v>
      </c>
      <c r="G13" s="96"/>
      <c r="H13" s="22"/>
      <c r="I13" s="23"/>
      <c r="J13" s="125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0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 t="s">
        <v>429</v>
      </c>
      <c r="G23" s="53"/>
      <c r="H23" s="6">
        <v>1</v>
      </c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6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J7:J10"/>
    <mergeCell ref="J11:J13"/>
    <mergeCell ref="G11:G13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8"/>
  <sheetViews>
    <sheetView topLeftCell="A13" workbookViewId="0">
      <selection activeCell="A6" sqref="A6:XFD28"/>
    </sheetView>
  </sheetViews>
  <sheetFormatPr defaultRowHeight="18.75" x14ac:dyDescent="0.3"/>
  <cols>
    <col min="1" max="1" width="7.21875" customWidth="1"/>
    <col min="2" max="2" width="7.77734375" customWidth="1"/>
    <col min="3" max="7" width="10.6640625" customWidth="1"/>
    <col min="9" max="9" width="8.88671875" customWidth="1"/>
    <col min="10" max="10" width="29.6640625" customWidth="1"/>
  </cols>
  <sheetData>
    <row r="1" spans="1:13" x14ac:dyDescent="0.3">
      <c r="H1" s="85" t="s">
        <v>14</v>
      </c>
      <c r="I1" s="85"/>
      <c r="J1" s="85"/>
    </row>
    <row r="2" spans="1:13" ht="57" customHeight="1" x14ac:dyDescent="0.3">
      <c r="A2" s="86" t="s">
        <v>396</v>
      </c>
      <c r="B2" s="86"/>
      <c r="C2" s="86"/>
      <c r="D2" s="86"/>
      <c r="E2" s="86"/>
      <c r="F2" s="86"/>
      <c r="G2" s="86"/>
      <c r="H2" s="86"/>
      <c r="I2" s="86"/>
      <c r="J2" s="86"/>
    </row>
    <row r="3" spans="1:13" ht="4.5" customHeight="1" x14ac:dyDescent="0.3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3" ht="20.25" customHeight="1" x14ac:dyDescent="0.3">
      <c r="A4" s="113" t="s">
        <v>53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3" ht="25.5" customHeight="1" x14ac:dyDescent="0.3">
      <c r="A5" s="115" t="s">
        <v>21</v>
      </c>
      <c r="B5" s="116"/>
      <c r="C5" s="1" t="s">
        <v>57</v>
      </c>
      <c r="D5" s="1" t="s">
        <v>58</v>
      </c>
      <c r="E5" s="1" t="s">
        <v>59</v>
      </c>
      <c r="F5" s="1" t="s">
        <v>60</v>
      </c>
      <c r="G5" s="1" t="s">
        <v>62</v>
      </c>
      <c r="H5" s="1" t="s">
        <v>63</v>
      </c>
      <c r="I5" s="1" t="s">
        <v>64</v>
      </c>
      <c r="J5" s="92" t="s">
        <v>3</v>
      </c>
    </row>
    <row r="6" spans="1:13" x14ac:dyDescent="0.3">
      <c r="A6" s="9" t="s">
        <v>4</v>
      </c>
      <c r="B6" s="9" t="s">
        <v>5</v>
      </c>
      <c r="C6" s="10" t="s">
        <v>15</v>
      </c>
      <c r="D6" s="10" t="s">
        <v>16</v>
      </c>
      <c r="E6" s="10" t="s">
        <v>17</v>
      </c>
      <c r="F6" s="10" t="s">
        <v>18</v>
      </c>
      <c r="G6" s="10" t="s">
        <v>19</v>
      </c>
      <c r="H6" s="10" t="s">
        <v>20</v>
      </c>
      <c r="I6" s="10" t="s">
        <v>6</v>
      </c>
      <c r="J6" s="93"/>
      <c r="M6" s="72"/>
    </row>
    <row r="7" spans="1:13" ht="18.75" customHeight="1" x14ac:dyDescent="0.3">
      <c r="A7" s="73" t="s">
        <v>7</v>
      </c>
      <c r="B7" s="11">
        <v>1</v>
      </c>
      <c r="C7" s="14" t="s">
        <v>323</v>
      </c>
      <c r="D7" s="14" t="s">
        <v>222</v>
      </c>
      <c r="E7" s="14" t="s">
        <v>222</v>
      </c>
      <c r="F7" s="14" t="s">
        <v>222</v>
      </c>
      <c r="G7" s="14" t="s">
        <v>222</v>
      </c>
      <c r="H7" s="12"/>
      <c r="I7" s="13"/>
      <c r="J7" s="13"/>
      <c r="M7" s="72"/>
    </row>
    <row r="8" spans="1:13" x14ac:dyDescent="0.3">
      <c r="A8" s="74"/>
      <c r="B8" s="16">
        <v>2</v>
      </c>
      <c r="C8" s="19" t="s">
        <v>0</v>
      </c>
      <c r="D8" s="19" t="s">
        <v>0</v>
      </c>
      <c r="E8" s="19" t="s">
        <v>222</v>
      </c>
      <c r="F8" s="19" t="s">
        <v>0</v>
      </c>
      <c r="G8" s="19" t="s">
        <v>0</v>
      </c>
      <c r="H8" s="17"/>
      <c r="I8" s="18"/>
      <c r="J8" s="25"/>
      <c r="M8" s="72"/>
    </row>
    <row r="9" spans="1:13" x14ac:dyDescent="0.3">
      <c r="A9" s="74"/>
      <c r="B9" s="16">
        <v>3</v>
      </c>
      <c r="C9" s="19" t="s">
        <v>222</v>
      </c>
      <c r="D9" s="19" t="s">
        <v>225</v>
      </c>
      <c r="E9" s="19" t="s">
        <v>0</v>
      </c>
      <c r="F9" s="19" t="s">
        <v>225</v>
      </c>
      <c r="G9" s="19" t="s">
        <v>225</v>
      </c>
      <c r="H9" s="19"/>
      <c r="I9" s="18"/>
      <c r="J9" s="25"/>
      <c r="M9" s="72"/>
    </row>
    <row r="10" spans="1:13" x14ac:dyDescent="0.3">
      <c r="A10" s="75"/>
      <c r="B10" s="21">
        <v>4</v>
      </c>
      <c r="C10" s="22" t="s">
        <v>222</v>
      </c>
      <c r="D10" s="22" t="s">
        <v>325</v>
      </c>
      <c r="E10" s="22" t="s">
        <v>8</v>
      </c>
      <c r="F10" s="22" t="s">
        <v>326</v>
      </c>
      <c r="G10" s="22" t="s">
        <v>324</v>
      </c>
      <c r="H10" s="22"/>
      <c r="I10" s="23"/>
      <c r="J10" s="23"/>
      <c r="M10" s="72"/>
    </row>
    <row r="11" spans="1:13" x14ac:dyDescent="0.3">
      <c r="A11" s="73" t="s">
        <v>9</v>
      </c>
      <c r="B11" s="11">
        <v>5</v>
      </c>
      <c r="C11" s="19" t="s">
        <v>1</v>
      </c>
      <c r="D11" s="41" t="s">
        <v>397</v>
      </c>
      <c r="E11" s="19" t="s">
        <v>225</v>
      </c>
      <c r="F11" s="14" t="s">
        <v>325</v>
      </c>
      <c r="G11" s="14"/>
      <c r="H11" s="14"/>
      <c r="I11" s="28"/>
      <c r="J11" s="24"/>
      <c r="L11" s="3"/>
    </row>
    <row r="12" spans="1:13" x14ac:dyDescent="0.3">
      <c r="A12" s="74"/>
      <c r="B12" s="16">
        <v>6</v>
      </c>
      <c r="C12" s="19" t="s">
        <v>224</v>
      </c>
      <c r="D12" s="19" t="s">
        <v>327</v>
      </c>
      <c r="E12" s="19" t="s">
        <v>2</v>
      </c>
      <c r="F12" s="19" t="s">
        <v>224</v>
      </c>
      <c r="G12" s="19"/>
      <c r="H12" s="19"/>
      <c r="I12" s="18"/>
      <c r="J12" s="25"/>
      <c r="L12" s="3"/>
    </row>
    <row r="13" spans="1:13" x14ac:dyDescent="0.3">
      <c r="A13" s="75"/>
      <c r="B13" s="21">
        <v>7</v>
      </c>
      <c r="C13" s="33" t="s">
        <v>399</v>
      </c>
      <c r="D13" s="22" t="s">
        <v>307</v>
      </c>
      <c r="E13" s="29" t="s">
        <v>336</v>
      </c>
      <c r="F13" s="22" t="s">
        <v>398</v>
      </c>
      <c r="G13" s="26"/>
      <c r="H13" s="22"/>
      <c r="I13" s="23"/>
      <c r="J13" s="27"/>
      <c r="L13" s="3"/>
    </row>
    <row r="14" spans="1:13" s="3" customFormat="1" x14ac:dyDescent="0.3">
      <c r="A14" s="76" t="s">
        <v>10</v>
      </c>
      <c r="B14" s="77"/>
      <c r="C14" s="76" t="s">
        <v>217</v>
      </c>
      <c r="D14" s="78"/>
      <c r="E14" s="78"/>
      <c r="F14" s="78"/>
      <c r="G14" s="78"/>
      <c r="H14" s="78"/>
      <c r="I14" s="77"/>
      <c r="J14" s="8"/>
    </row>
    <row r="15" spans="1:13" s="3" customForma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3" s="3" customFormat="1" x14ac:dyDescent="0.3">
      <c r="A16" s="82" t="s">
        <v>228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s="7" customFormat="1" ht="36.75" customHeight="1" x14ac:dyDescent="0.25">
      <c r="A17" s="5" t="s">
        <v>218</v>
      </c>
      <c r="B17" s="54" t="s">
        <v>219</v>
      </c>
      <c r="C17" s="55"/>
      <c r="D17" s="5" t="s">
        <v>221</v>
      </c>
      <c r="E17" s="5" t="s">
        <v>218</v>
      </c>
      <c r="F17" s="54" t="s">
        <v>219</v>
      </c>
      <c r="G17" s="55"/>
      <c r="H17" s="5" t="s">
        <v>220</v>
      </c>
      <c r="I17" s="54" t="s">
        <v>223</v>
      </c>
      <c r="J17" s="56"/>
    </row>
    <row r="18" spans="1:10" s="7" customFormat="1" ht="17.25" customHeight="1" x14ac:dyDescent="0.25">
      <c r="A18" s="6">
        <v>1</v>
      </c>
      <c r="B18" s="50" t="s">
        <v>222</v>
      </c>
      <c r="C18" s="51"/>
      <c r="D18" s="6">
        <v>7</v>
      </c>
      <c r="E18" s="6">
        <v>1</v>
      </c>
      <c r="F18" s="38" t="s">
        <v>332</v>
      </c>
      <c r="G18" s="40"/>
      <c r="H18" s="6">
        <v>3</v>
      </c>
      <c r="I18" s="65"/>
      <c r="J18" s="66"/>
    </row>
    <row r="19" spans="1:10" s="7" customFormat="1" ht="17.25" customHeight="1" x14ac:dyDescent="0.25">
      <c r="A19" s="6">
        <v>2</v>
      </c>
      <c r="B19" s="50" t="s">
        <v>0</v>
      </c>
      <c r="C19" s="51"/>
      <c r="D19" s="6">
        <v>5</v>
      </c>
      <c r="E19" s="6">
        <v>2</v>
      </c>
      <c r="F19" s="52" t="s">
        <v>319</v>
      </c>
      <c r="G19" s="71"/>
      <c r="H19" s="6">
        <v>1</v>
      </c>
      <c r="I19" s="67"/>
      <c r="J19" s="68"/>
    </row>
    <row r="20" spans="1:10" s="7" customFormat="1" ht="17.25" customHeight="1" x14ac:dyDescent="0.25">
      <c r="A20" s="6">
        <v>3</v>
      </c>
      <c r="B20" s="110" t="s">
        <v>225</v>
      </c>
      <c r="C20" s="110"/>
      <c r="D20" s="6">
        <v>4</v>
      </c>
      <c r="E20" s="6">
        <v>3</v>
      </c>
      <c r="F20" s="38" t="s">
        <v>333</v>
      </c>
      <c r="G20" s="40"/>
      <c r="H20" s="6">
        <v>1</v>
      </c>
      <c r="I20" s="67"/>
      <c r="J20" s="68"/>
    </row>
    <row r="21" spans="1:10" s="7" customFormat="1" ht="17.25" customHeight="1" x14ac:dyDescent="0.25">
      <c r="A21" s="6">
        <v>4</v>
      </c>
      <c r="B21" s="50" t="s">
        <v>1</v>
      </c>
      <c r="C21" s="51"/>
      <c r="D21" s="6">
        <v>1</v>
      </c>
      <c r="E21" s="6">
        <v>4</v>
      </c>
      <c r="F21" s="50" t="s">
        <v>334</v>
      </c>
      <c r="G21" s="51"/>
      <c r="H21" s="6">
        <v>1</v>
      </c>
      <c r="I21" s="67"/>
      <c r="J21" s="68"/>
    </row>
    <row r="22" spans="1:10" s="7" customFormat="1" ht="17.25" customHeight="1" x14ac:dyDescent="0.25">
      <c r="A22" s="6">
        <v>5</v>
      </c>
      <c r="B22" s="38" t="s">
        <v>331</v>
      </c>
      <c r="C22" s="39"/>
      <c r="D22" s="6">
        <v>2</v>
      </c>
      <c r="E22" s="6">
        <v>5</v>
      </c>
      <c r="F22" s="111" t="s">
        <v>339</v>
      </c>
      <c r="G22" s="112"/>
      <c r="H22" s="32">
        <v>1</v>
      </c>
      <c r="I22" s="67"/>
      <c r="J22" s="68"/>
    </row>
    <row r="23" spans="1:10" s="7" customFormat="1" ht="17.25" customHeight="1" x14ac:dyDescent="0.25">
      <c r="A23" s="6">
        <v>6</v>
      </c>
      <c r="B23" s="50" t="s">
        <v>397</v>
      </c>
      <c r="C23" s="60"/>
      <c r="D23" s="6">
        <v>1</v>
      </c>
      <c r="E23" s="6"/>
      <c r="F23" s="52"/>
      <c r="G23" s="53"/>
      <c r="H23" s="6"/>
      <c r="I23" s="67"/>
      <c r="J23" s="68"/>
    </row>
    <row r="24" spans="1:10" s="7" customFormat="1" ht="17.25" customHeight="1" x14ac:dyDescent="0.25">
      <c r="A24" s="6">
        <v>7</v>
      </c>
      <c r="B24" s="50" t="s">
        <v>398</v>
      </c>
      <c r="C24" s="60"/>
      <c r="D24" s="6">
        <v>1</v>
      </c>
      <c r="E24" s="6"/>
      <c r="F24" s="52"/>
      <c r="G24" s="53"/>
      <c r="H24" s="6"/>
      <c r="I24" s="67"/>
      <c r="J24" s="68"/>
    </row>
    <row r="25" spans="1:10" s="7" customFormat="1" ht="17.25" customHeight="1" x14ac:dyDescent="0.25">
      <c r="A25" s="6">
        <v>8</v>
      </c>
      <c r="B25" s="38" t="s">
        <v>328</v>
      </c>
      <c r="C25" s="39"/>
      <c r="D25" s="6">
        <v>2</v>
      </c>
      <c r="E25" s="6"/>
      <c r="F25" s="61"/>
      <c r="G25" s="62"/>
      <c r="H25" s="6"/>
      <c r="I25" s="67"/>
      <c r="J25" s="68"/>
    </row>
    <row r="26" spans="1:10" s="7" customFormat="1" ht="17.25" customHeight="1" x14ac:dyDescent="0.25">
      <c r="A26" s="6">
        <v>9</v>
      </c>
      <c r="B26" s="38" t="s">
        <v>329</v>
      </c>
      <c r="C26" s="39"/>
      <c r="D26" s="6">
        <v>1</v>
      </c>
      <c r="E26" s="6"/>
      <c r="F26" s="61"/>
      <c r="G26" s="62"/>
      <c r="H26" s="6"/>
      <c r="I26" s="67"/>
      <c r="J26" s="68"/>
    </row>
    <row r="27" spans="1:10" s="7" customFormat="1" ht="17.25" customHeight="1" x14ac:dyDescent="0.25">
      <c r="A27" s="6">
        <v>10</v>
      </c>
      <c r="B27" s="38" t="s">
        <v>330</v>
      </c>
      <c r="C27" s="39"/>
      <c r="D27" s="6">
        <v>1</v>
      </c>
      <c r="E27" s="6"/>
      <c r="F27" s="52"/>
      <c r="G27" s="53"/>
      <c r="H27" s="6"/>
      <c r="I27" s="69"/>
      <c r="J27" s="70"/>
    </row>
    <row r="28" spans="1:10" s="7" customFormat="1" ht="24.75" customHeight="1" x14ac:dyDescent="0.25">
      <c r="A28" s="54" t="s">
        <v>226</v>
      </c>
      <c r="B28" s="55"/>
      <c r="C28" s="56"/>
      <c r="D28" s="5">
        <f>SUM(D18:D27)</f>
        <v>25</v>
      </c>
      <c r="E28" s="109" t="s">
        <v>400</v>
      </c>
      <c r="F28" s="55"/>
      <c r="G28" s="56"/>
      <c r="H28" s="5">
        <f>SUM(H18:H27)</f>
        <v>7</v>
      </c>
      <c r="I28" s="54">
        <f>D28+H28</f>
        <v>32</v>
      </c>
      <c r="J28" s="56"/>
    </row>
  </sheetData>
  <mergeCells count="33">
    <mergeCell ref="F26:G26"/>
    <mergeCell ref="F27:G27"/>
    <mergeCell ref="A28:C28"/>
    <mergeCell ref="E28:G28"/>
    <mergeCell ref="I28:J28"/>
    <mergeCell ref="B17:C17"/>
    <mergeCell ref="F17:G17"/>
    <mergeCell ref="I17:J17"/>
    <mergeCell ref="B18:C18"/>
    <mergeCell ref="I18:J27"/>
    <mergeCell ref="B19:C19"/>
    <mergeCell ref="F19:G19"/>
    <mergeCell ref="B20:C20"/>
    <mergeCell ref="B21:C21"/>
    <mergeCell ref="F21:G21"/>
    <mergeCell ref="F22:G22"/>
    <mergeCell ref="B23:C23"/>
    <mergeCell ref="F23:G23"/>
    <mergeCell ref="B24:C24"/>
    <mergeCell ref="F24:G24"/>
    <mergeCell ref="F25:G25"/>
    <mergeCell ref="M6:M10"/>
    <mergeCell ref="A7:A10"/>
    <mergeCell ref="A11:A13"/>
    <mergeCell ref="A14:B14"/>
    <mergeCell ref="C14:I14"/>
    <mergeCell ref="A16:J16"/>
    <mergeCell ref="H1:J1"/>
    <mergeCell ref="A2:J2"/>
    <mergeCell ref="A3:J3"/>
    <mergeCell ref="A4:J4"/>
    <mergeCell ref="A5:B5"/>
    <mergeCell ref="J5:J6"/>
  </mergeCells>
  <pageMargins left="0.5" right="0.33" top="0.56000000000000005" bottom="0.35" header="0.3" footer="0.3"/>
  <pageSetup paperSize="9" scale="95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Tựu trường</vt:lpstr>
      <vt:lpstr>TUAN KG</vt:lpstr>
      <vt:lpstr>TUAN 1</vt:lpstr>
      <vt:lpstr>TUAN 2</vt:lpstr>
      <vt:lpstr>TUAN 3</vt:lpstr>
      <vt:lpstr>TUAN 4</vt:lpstr>
      <vt:lpstr>TUAN 5</vt:lpstr>
      <vt:lpstr>TUAN 6</vt:lpstr>
      <vt:lpstr>TUAN 7</vt:lpstr>
      <vt:lpstr>TUAN 8</vt:lpstr>
      <vt:lpstr>TUAN 9</vt:lpstr>
      <vt:lpstr>TUAN 10</vt:lpstr>
      <vt:lpstr>TUAN 11</vt:lpstr>
      <vt:lpstr>TUAN 12</vt:lpstr>
      <vt:lpstr>TUAN 13</vt:lpstr>
      <vt:lpstr>TUAN 14</vt:lpstr>
      <vt:lpstr>TUAN 15</vt:lpstr>
      <vt:lpstr>TUAN 16</vt:lpstr>
      <vt:lpstr>TUAN 17</vt:lpstr>
      <vt:lpstr>TUAN 18</vt:lpstr>
      <vt:lpstr>TUAN giữa năm</vt:lpstr>
      <vt:lpstr>TUAN 19</vt:lpstr>
      <vt:lpstr>Nghỉ Tết</vt:lpstr>
      <vt:lpstr>TUAN 20</vt:lpstr>
      <vt:lpstr>TUAN 21</vt:lpstr>
      <vt:lpstr>TUAN 22</vt:lpstr>
      <vt:lpstr>TUAN 23</vt:lpstr>
      <vt:lpstr>TUAN 24</vt:lpstr>
      <vt:lpstr>TUAN 25</vt:lpstr>
      <vt:lpstr>TUAN 26</vt:lpstr>
      <vt:lpstr>TUAN 27</vt:lpstr>
      <vt:lpstr>TUAN 28</vt:lpstr>
      <vt:lpstr>TUAN 29</vt:lpstr>
      <vt:lpstr>TUAN 30</vt:lpstr>
      <vt:lpstr>TUAN 31</vt:lpstr>
      <vt:lpstr>TUAN 32</vt:lpstr>
      <vt:lpstr>TUAN 33</vt:lpstr>
      <vt:lpstr>TUAN 34</vt:lpstr>
      <vt:lpstr>TUAN 35</vt:lpstr>
      <vt:lpstr>Tổng tiết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Hang Pham</cp:lastModifiedBy>
  <cp:lastPrinted>2024-08-17T10:15:14Z</cp:lastPrinted>
  <dcterms:created xsi:type="dcterms:W3CDTF">2021-08-24T07:11:27Z</dcterms:created>
  <dcterms:modified xsi:type="dcterms:W3CDTF">2024-09-02T04:05:30Z</dcterms:modified>
</cp:coreProperties>
</file>