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. NAM HOC 2025-2026\2.KE HOACH GIAO DUC NHA TRUONG\PHU LUC 1.4\"/>
    </mc:Choice>
  </mc:AlternateContent>
  <xr:revisionPtr revIDLastSave="0" documentId="13_ncr:1_{E692A4F3-CC9C-4B1C-871B-CD5A56100171}" xr6:coauthVersionLast="47" xr6:coauthVersionMax="47" xr10:uidLastSave="{00000000-0000-0000-0000-000000000000}"/>
  <bookViews>
    <workbookView xWindow="-120" yWindow="-120" windowWidth="20730" windowHeight="11160" tabRatio="834" firstSheet="28" activeTab="37" xr2:uid="{00000000-000D-0000-FFFF-FFFF00000000}"/>
  </bookViews>
  <sheets>
    <sheet name="TUAN KG" sheetId="8" r:id="rId1"/>
    <sheet name="TUAN 1" sheetId="51" r:id="rId2"/>
    <sheet name="TUAN 2" sheetId="52" r:id="rId3"/>
    <sheet name="TUAN 3" sheetId="53" r:id="rId4"/>
    <sheet name="TUAN 4" sheetId="54" r:id="rId5"/>
    <sheet name="TUAN 5" sheetId="55" r:id="rId6"/>
    <sheet name="TUAN 6" sheetId="56" r:id="rId7"/>
    <sheet name="TUAN 7" sheetId="57" r:id="rId8"/>
    <sheet name="TUAN 8" sheetId="58" r:id="rId9"/>
    <sheet name="TUAN 9" sheetId="59" r:id="rId10"/>
    <sheet name="TUAN 10" sheetId="60" r:id="rId11"/>
    <sheet name="TUAN 11" sheetId="61" r:id="rId12"/>
    <sheet name="TUAN 12" sheetId="62" r:id="rId13"/>
    <sheet name="TUAN 13" sheetId="63" r:id="rId14"/>
    <sheet name="TUAN 14" sheetId="64" r:id="rId15"/>
    <sheet name="TUAN 15" sheetId="65" r:id="rId16"/>
    <sheet name="TUAN 16" sheetId="66" r:id="rId17"/>
    <sheet name="TUAN 17" sheetId="67" r:id="rId18"/>
    <sheet name="TUAN 18" sheetId="68" r:id="rId19"/>
    <sheet name="TUAN giữa năm" sheetId="69" r:id="rId20"/>
    <sheet name="TUAN 19" sheetId="70" r:id="rId21"/>
    <sheet name="TUAN 20" sheetId="72" r:id="rId22"/>
    <sheet name="TUAN 21" sheetId="73" r:id="rId23"/>
    <sheet name="TUAN 22" sheetId="74" r:id="rId24"/>
    <sheet name="NGHI TET" sheetId="71" r:id="rId25"/>
    <sheet name="TUAN 23" sheetId="75" r:id="rId26"/>
    <sheet name="TUAN 24" sheetId="76" r:id="rId27"/>
    <sheet name="TUAN 25" sheetId="77" r:id="rId28"/>
    <sheet name="TUAN 26" sheetId="78" r:id="rId29"/>
    <sheet name="TUAN 27" sheetId="79" r:id="rId30"/>
    <sheet name="TUAN 28" sheetId="80" r:id="rId31"/>
    <sheet name="TUAN 29" sheetId="81" r:id="rId32"/>
    <sheet name="TUAN 30" sheetId="82" r:id="rId33"/>
    <sheet name="TUAN 31" sheetId="83" r:id="rId34"/>
    <sheet name="TUAN 32" sheetId="84" r:id="rId35"/>
    <sheet name="TUAN 33" sheetId="85" r:id="rId36"/>
    <sheet name="TUAN 34" sheetId="86" r:id="rId37"/>
    <sheet name="TUAN 35" sheetId="87" r:id="rId38"/>
    <sheet name="TUAN CUOI" sheetId="88" r:id="rId3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88" l="1"/>
  <c r="D28" i="88"/>
  <c r="H28" i="69"/>
  <c r="D28" i="69"/>
  <c r="H28" i="87"/>
  <c r="D28" i="87"/>
  <c r="H28" i="86"/>
  <c r="D28" i="86"/>
  <c r="H28" i="85"/>
  <c r="D28" i="85"/>
  <c r="H28" i="84"/>
  <c r="D28" i="84"/>
  <c r="H28" i="83"/>
  <c r="D28" i="83"/>
  <c r="I28" i="83" l="1"/>
  <c r="I28" i="85"/>
  <c r="I28" i="69"/>
  <c r="I28" i="87"/>
  <c r="I28" i="86"/>
  <c r="I28" i="84"/>
  <c r="D28" i="61"/>
  <c r="H28" i="81"/>
  <c r="D28" i="81"/>
  <c r="I28" i="81" s="1"/>
  <c r="H28" i="82"/>
  <c r="D28" i="82"/>
  <c r="H28" i="80"/>
  <c r="D28" i="80"/>
  <c r="H28" i="79"/>
  <c r="D28" i="79"/>
  <c r="I28" i="79" s="1"/>
  <c r="H28" i="78"/>
  <c r="D28" i="78"/>
  <c r="I28" i="78" s="1"/>
  <c r="H28" i="77"/>
  <c r="D28" i="77"/>
  <c r="I28" i="77" s="1"/>
  <c r="H28" i="76"/>
  <c r="D28" i="76"/>
  <c r="I28" i="76" s="1"/>
  <c r="H28" i="75"/>
  <c r="D28" i="75"/>
  <c r="I28" i="75" s="1"/>
  <c r="H28" i="74"/>
  <c r="D28" i="74"/>
  <c r="I28" i="74" s="1"/>
  <c r="H28" i="73"/>
  <c r="D28" i="73"/>
  <c r="I28" i="73" s="1"/>
  <c r="H28" i="72"/>
  <c r="D28" i="72"/>
  <c r="I28" i="72" s="1"/>
  <c r="H28" i="70"/>
  <c r="D28" i="70"/>
  <c r="I28" i="70" s="1"/>
  <c r="H28" i="68"/>
  <c r="D28" i="68"/>
  <c r="H28" i="67"/>
  <c r="D28" i="67"/>
  <c r="H28" i="66"/>
  <c r="D28" i="66"/>
  <c r="H28" i="65"/>
  <c r="D28" i="65"/>
  <c r="H28" i="64"/>
  <c r="D28" i="64"/>
  <c r="H28" i="63"/>
  <c r="D28" i="63"/>
  <c r="H28" i="62"/>
  <c r="D28" i="62"/>
  <c r="H28" i="61"/>
  <c r="H28" i="60"/>
  <c r="D28" i="60"/>
  <c r="H28" i="59"/>
  <c r="I28" i="59" s="1"/>
  <c r="D28" i="59"/>
  <c r="H28" i="58"/>
  <c r="D28" i="58"/>
  <c r="H28" i="57"/>
  <c r="D28" i="57"/>
  <c r="H28" i="56"/>
  <c r="D28" i="56"/>
  <c r="H28" i="55"/>
  <c r="D28" i="55"/>
  <c r="H28" i="53"/>
  <c r="D28" i="53"/>
  <c r="H28" i="52"/>
  <c r="D28" i="52"/>
  <c r="H28" i="51"/>
  <c r="I28" i="51" s="1"/>
  <c r="D28" i="51"/>
  <c r="H28" i="54"/>
  <c r="D28" i="54"/>
  <c r="I28" i="65" l="1"/>
  <c r="I28" i="64"/>
  <c r="I28" i="63"/>
  <c r="I28" i="54"/>
  <c r="I28" i="53"/>
  <c r="I28" i="56"/>
  <c r="I28" i="58"/>
  <c r="I28" i="60"/>
  <c r="I28" i="52"/>
  <c r="I28" i="55"/>
  <c r="I28" i="57"/>
  <c r="I28" i="68"/>
  <c r="I28" i="67"/>
  <c r="I28" i="82"/>
  <c r="I28" i="80"/>
  <c r="I28" i="66"/>
  <c r="I28" i="61"/>
  <c r="I28" i="62"/>
  <c r="H28" i="71" l="1"/>
  <c r="D28" i="71"/>
  <c r="H28" i="8" l="1"/>
  <c r="D28" i="8"/>
</calcChain>
</file>

<file path=xl/sharedStrings.xml><?xml version="1.0" encoding="utf-8"?>
<sst xmlns="http://schemas.openxmlformats.org/spreadsheetml/2006/main" count="3075" uniqueCount="407">
  <si>
    <t>Toán</t>
  </si>
  <si>
    <t>Đạo đức</t>
  </si>
  <si>
    <t>Âm nhạc</t>
  </si>
  <si>
    <t>Điều chỉnh kế hoạch Tuần</t>
  </si>
  <si>
    <t>Buổi</t>
  </si>
  <si>
    <t>Tiết học</t>
  </si>
  <si>
    <t>Chủ nhật</t>
  </si>
  <si>
    <t>Sáng</t>
  </si>
  <si>
    <t>Mĩ thuật</t>
  </si>
  <si>
    <t>Chiều</t>
  </si>
  <si>
    <t>Tổng số tiết/tuần</t>
  </si>
  <si>
    <t>Ngày 10/9</t>
  </si>
  <si>
    <t>Ngày 11/9</t>
  </si>
  <si>
    <t>Ngày 12/9</t>
  </si>
  <si>
    <t>Phụ lục 1.4</t>
  </si>
  <si>
    <t>Thứ Hai</t>
  </si>
  <si>
    <t>Thứ Ba</t>
  </si>
  <si>
    <t>Thứ Tư</t>
  </si>
  <si>
    <t>Thứ Năm</t>
  </si>
  <si>
    <t>Thứ Sáu</t>
  </si>
  <si>
    <t>Thứ Bảy</t>
  </si>
  <si>
    <t>Thời gian</t>
  </si>
  <si>
    <t>TUẦN 2</t>
  </si>
  <si>
    <t>Ngày 13/9</t>
  </si>
  <si>
    <t>Ngày 14/9</t>
  </si>
  <si>
    <t>Ngày 15/9</t>
  </si>
  <si>
    <t>Ngày 16/9</t>
  </si>
  <si>
    <t>Ngày 17/9</t>
  </si>
  <si>
    <t>TUẦN 3</t>
  </si>
  <si>
    <t>Ngày 18/9</t>
  </si>
  <si>
    <t>Ngày 19/9</t>
  </si>
  <si>
    <t>Ngày 20/9</t>
  </si>
  <si>
    <t>Ngày 21/9</t>
  </si>
  <si>
    <t>Ngày 22/9</t>
  </si>
  <si>
    <t>Ngày 23/9</t>
  </si>
  <si>
    <t>Ngày 24/9</t>
  </si>
  <si>
    <t>TUẦN 4</t>
  </si>
  <si>
    <t>Ngày 25/9</t>
  </si>
  <si>
    <t>Ngày 26/9</t>
  </si>
  <si>
    <t>Ngày 27/9</t>
  </si>
  <si>
    <t>Ngày 28/9</t>
  </si>
  <si>
    <t>Ngày 29/9</t>
  </si>
  <si>
    <t>Ngày 30/9</t>
  </si>
  <si>
    <t>TUẦN 5</t>
  </si>
  <si>
    <t>Ngày 10/10</t>
  </si>
  <si>
    <t>TUẦN 6</t>
  </si>
  <si>
    <t>Ngày 11/10</t>
  </si>
  <si>
    <t>Ngày 12/10</t>
  </si>
  <si>
    <t>Ngày 13/10</t>
  </si>
  <si>
    <t>Ngày 14/10</t>
  </si>
  <si>
    <t>Ngày 15/10</t>
  </si>
  <si>
    <t>Ngày 16/10</t>
  </si>
  <si>
    <t>Ngày 17/10</t>
  </si>
  <si>
    <t>TUẦN 7</t>
  </si>
  <si>
    <t>Ngày 18/10</t>
  </si>
  <si>
    <t>Ngày 19/10</t>
  </si>
  <si>
    <t>Ngày 20/10</t>
  </si>
  <si>
    <t>Ngày 21/10</t>
  </si>
  <si>
    <t>Ngày 22/10</t>
  </si>
  <si>
    <t>Ngày 23/10</t>
  </si>
  <si>
    <t>Ngày 24/10</t>
  </si>
  <si>
    <t>TUẦN 8</t>
  </si>
  <si>
    <t>Ngày 25/10</t>
  </si>
  <si>
    <t>Ngày 26/10</t>
  </si>
  <si>
    <t>Ngày 27/10</t>
  </si>
  <si>
    <t>Ngày 28/10</t>
  </si>
  <si>
    <t>Ngày 29/10</t>
  </si>
  <si>
    <t>Ngày 30/10</t>
  </si>
  <si>
    <t>Ngày 31/10</t>
  </si>
  <si>
    <t>TUẦN 9</t>
  </si>
  <si>
    <t>TUẦN 10</t>
  </si>
  <si>
    <t>Ngày 10/11</t>
  </si>
  <si>
    <t>Ngày 11/11</t>
  </si>
  <si>
    <t>Ngày 12/11</t>
  </si>
  <si>
    <t>Ngày 13/11</t>
  </si>
  <si>
    <t>Ngày 14/11</t>
  </si>
  <si>
    <t>TUẦN 11</t>
  </si>
  <si>
    <t>Ngày 15/11</t>
  </si>
  <si>
    <t>Ngày 16/11</t>
  </si>
  <si>
    <t>Ngày 17/11</t>
  </si>
  <si>
    <t>Ngày 18/11</t>
  </si>
  <si>
    <t>Ngày 19/11</t>
  </si>
  <si>
    <t>Ngày 20/11</t>
  </si>
  <si>
    <t>Ngày 21/11</t>
  </si>
  <si>
    <t>TUẦN 12</t>
  </si>
  <si>
    <t>Ngày 22/11</t>
  </si>
  <si>
    <t>Ngày 23/11</t>
  </si>
  <si>
    <t>Ngày 24/11</t>
  </si>
  <si>
    <t>Ngày 25/11</t>
  </si>
  <si>
    <t>Ngày 26/11</t>
  </si>
  <si>
    <t>Ngày 27/11</t>
  </si>
  <si>
    <t>Ngày 28/11</t>
  </si>
  <si>
    <t>TUẦN 13</t>
  </si>
  <si>
    <t>Ngày 29/11</t>
  </si>
  <si>
    <t>Ngày 30/11</t>
  </si>
  <si>
    <t>TUẦN 14</t>
  </si>
  <si>
    <t>Ngày 10/12</t>
  </si>
  <si>
    <t>Ngày 11/12</t>
  </si>
  <si>
    <t>Ngày 12/12</t>
  </si>
  <si>
    <t>TUẦN 15</t>
  </si>
  <si>
    <t>Ngày 13/12</t>
  </si>
  <si>
    <t>Ngày 14/12</t>
  </si>
  <si>
    <t>Ngày 15/12</t>
  </si>
  <si>
    <t>Ngày 16/12</t>
  </si>
  <si>
    <t>Ngày 17/12</t>
  </si>
  <si>
    <t>Ngày 18/12</t>
  </si>
  <si>
    <t>Ngày 19/12</t>
  </si>
  <si>
    <t>TUẦN 16</t>
  </si>
  <si>
    <t>Ngày 21/12</t>
  </si>
  <si>
    <t>Ngày 22/12</t>
  </si>
  <si>
    <t>Ngày 23/12</t>
  </si>
  <si>
    <t>Ngày 24/12</t>
  </si>
  <si>
    <t>Ngày 25/12</t>
  </si>
  <si>
    <t>Ngày 26/12</t>
  </si>
  <si>
    <t>TUẦN 17</t>
  </si>
  <si>
    <t>Ngày 27/12</t>
  </si>
  <si>
    <t>Ngày 28/12</t>
  </si>
  <si>
    <t>Ngày 29/12</t>
  </si>
  <si>
    <t>Ngày 30/12</t>
  </si>
  <si>
    <t>Ngày 31/12</t>
  </si>
  <si>
    <t>TUẦN 18</t>
  </si>
  <si>
    <t>Ngày 16/1</t>
  </si>
  <si>
    <t>TUẦN 20</t>
  </si>
  <si>
    <t>Ngày 17/1</t>
  </si>
  <si>
    <t>Ngày 18/1</t>
  </si>
  <si>
    <t>Ngày 19/1</t>
  </si>
  <si>
    <t>Ngày 20/1</t>
  </si>
  <si>
    <t>Ngày 21/1</t>
  </si>
  <si>
    <t>Ngày 23/1</t>
  </si>
  <si>
    <t>Ngày 24/1</t>
  </si>
  <si>
    <t>Ngày 25/1</t>
  </si>
  <si>
    <t>Ngày 26/1</t>
  </si>
  <si>
    <t>Ngày 27/1</t>
  </si>
  <si>
    <t>Ngày 28/1</t>
  </si>
  <si>
    <t>Ngày 29/1</t>
  </si>
  <si>
    <t>Ngày 30/1</t>
  </si>
  <si>
    <t>TUẦN 22</t>
  </si>
  <si>
    <t>TUẦN 23</t>
  </si>
  <si>
    <t>Ngày 10/2</t>
  </si>
  <si>
    <t>Ngày 11/2</t>
  </si>
  <si>
    <t>Ngày 12/2</t>
  </si>
  <si>
    <t>TUẦN 24</t>
  </si>
  <si>
    <t>Ngày 14/2</t>
  </si>
  <si>
    <t>Ngày 15/2</t>
  </si>
  <si>
    <t>Ngày 16/2</t>
  </si>
  <si>
    <t>Ngày 17/2</t>
  </si>
  <si>
    <t>Ngày 18/2</t>
  </si>
  <si>
    <t>Ngày 19/2</t>
  </si>
  <si>
    <t>Ngày 20/2</t>
  </si>
  <si>
    <t>Ngày 21/2</t>
  </si>
  <si>
    <t>Ngày 22/2</t>
  </si>
  <si>
    <t>Ngày 23/2</t>
  </si>
  <si>
    <t>Ngày 24/2</t>
  </si>
  <si>
    <t>Ngày 25/2</t>
  </si>
  <si>
    <t>Ngày 26/2</t>
  </si>
  <si>
    <t>Ngày 27/2</t>
  </si>
  <si>
    <t>TUẦN 25</t>
  </si>
  <si>
    <t>Ngày 28/2</t>
  </si>
  <si>
    <t>TUẦN 26</t>
  </si>
  <si>
    <t>Ngày 10/3</t>
  </si>
  <si>
    <t>Ngày 11/3</t>
  </si>
  <si>
    <t>Ngày 12/3</t>
  </si>
  <si>
    <t>Ngày 13/3</t>
  </si>
  <si>
    <t>TUẦN 27</t>
  </si>
  <si>
    <t>Ngày 14/3</t>
  </si>
  <si>
    <t>Ngày 15/3</t>
  </si>
  <si>
    <t>Ngày 16/3</t>
  </si>
  <si>
    <t>Ngày 17/3</t>
  </si>
  <si>
    <t>Ngày 18/3</t>
  </si>
  <si>
    <t>Ngày 19/3</t>
  </si>
  <si>
    <t>Ngày 20/3</t>
  </si>
  <si>
    <t>TUẦN 28</t>
  </si>
  <si>
    <t>Ngày 21/3</t>
  </si>
  <si>
    <t>Ngày 22/3</t>
  </si>
  <si>
    <t>Ngày 23/3</t>
  </si>
  <si>
    <t>Ngày 24/3</t>
  </si>
  <si>
    <t>Ngày 25/3</t>
  </si>
  <si>
    <t>Ngày 26/3</t>
  </si>
  <si>
    <t>Ngày 27/3</t>
  </si>
  <si>
    <t>TUẦN 29</t>
  </si>
  <si>
    <t>Ngày 28/3</t>
  </si>
  <si>
    <t>Ngày 29/3</t>
  </si>
  <si>
    <t>Ngày 30/3</t>
  </si>
  <si>
    <t>Ngày 31/3</t>
  </si>
  <si>
    <t>TUẦN 30</t>
  </si>
  <si>
    <t>Ngày 10/4</t>
  </si>
  <si>
    <t>TUẦN 31</t>
  </si>
  <si>
    <t>Ngày 11/4</t>
  </si>
  <si>
    <t>Ngày 12/4</t>
  </si>
  <si>
    <t>Ngày 13/4</t>
  </si>
  <si>
    <t>Ngày 14/4</t>
  </si>
  <si>
    <t>Ngày 15/4</t>
  </si>
  <si>
    <t>Ngày 16/4</t>
  </si>
  <si>
    <t>Ngày 17/4</t>
  </si>
  <si>
    <t>TUẦN 32</t>
  </si>
  <si>
    <t>Ngày 18/4</t>
  </si>
  <si>
    <t>Ngày 19/4</t>
  </si>
  <si>
    <t>Ngày 20/4</t>
  </si>
  <si>
    <t>Ngày 21/4</t>
  </si>
  <si>
    <t>Ngày 22/4</t>
  </si>
  <si>
    <t>Ngày 23/4</t>
  </si>
  <si>
    <t>Ngày 24/4</t>
  </si>
  <si>
    <t>TUẦN 33</t>
  </si>
  <si>
    <t>TUẦN 34</t>
  </si>
  <si>
    <t>Ngày 25/4</t>
  </si>
  <si>
    <t>Ngày 26/4</t>
  </si>
  <si>
    <t>Ngày 27/4</t>
  </si>
  <si>
    <t>Ngày 28/4</t>
  </si>
  <si>
    <t>Ngày 29/4</t>
  </si>
  <si>
    <t>Ngày 30/4</t>
  </si>
  <si>
    <t>TUẦN 35</t>
  </si>
  <si>
    <t>Ngày 10/5</t>
  </si>
  <si>
    <t>Ngày 11/5</t>
  </si>
  <si>
    <t>Ngày 12/5</t>
  </si>
  <si>
    <t>Ngày 13/5</t>
  </si>
  <si>
    <t>Ngày 14/5</t>
  </si>
  <si>
    <t>Ngày 15/5</t>
  </si>
  <si>
    <t>32 tiết/tuần</t>
  </si>
  <si>
    <t>STT</t>
  </si>
  <si>
    <t>Môn học/HĐGD</t>
  </si>
  <si>
    <t>Số tiết/tuần</t>
  </si>
  <si>
    <t>Số tiết học/tuần</t>
  </si>
  <si>
    <t>Tiếng Việt</t>
  </si>
  <si>
    <t>Ghi chú</t>
  </si>
  <si>
    <t>GDTC</t>
  </si>
  <si>
    <t>Tiếng Anh</t>
  </si>
  <si>
    <t>Tổng số tiết học bắt buộc/tuần</t>
  </si>
  <si>
    <t>Tổng số tiết học tự chọn và HĐCC tăng cường/tuần</t>
  </si>
  <si>
    <t>TỔNG HỢP</t>
  </si>
  <si>
    <t>35 tiết/tuần</t>
  </si>
  <si>
    <t>Ngày 03/10</t>
  </si>
  <si>
    <t>Ngày 04/10</t>
  </si>
  <si>
    <t>Ngày 05/10</t>
  </si>
  <si>
    <t>Ngày 06/10</t>
  </si>
  <si>
    <t>Ngày 07/10</t>
  </si>
  <si>
    <t>Ngày 08/10</t>
  </si>
  <si>
    <t>Ngày 01/10</t>
  </si>
  <si>
    <t>Ngày 02/10</t>
  </si>
  <si>
    <t>Ngày 05/9</t>
  </si>
  <si>
    <t>Ngày 06/9</t>
  </si>
  <si>
    <t>Ngày 07/9</t>
  </si>
  <si>
    <t>Ngày 01/11</t>
  </si>
  <si>
    <t>Ngày 02/11</t>
  </si>
  <si>
    <t>Ngày 03/11</t>
  </si>
  <si>
    <t>Ngày 04/11</t>
  </si>
  <si>
    <t>Ngày 05/11</t>
  </si>
  <si>
    <t>Ngày 06/11</t>
  </si>
  <si>
    <t>Ngày 07/11</t>
  </si>
  <si>
    <t>Ngày 08/11</t>
  </si>
  <si>
    <t>Ngày 01/12</t>
  </si>
  <si>
    <t>Ngày 02/12</t>
  </si>
  <si>
    <t>Ngày 03/12</t>
  </si>
  <si>
    <t>Ngày 04/12</t>
  </si>
  <si>
    <t>Ngày 05/12</t>
  </si>
  <si>
    <t>Ngày 06/12</t>
  </si>
  <si>
    <t>Ngày 07/12</t>
  </si>
  <si>
    <t>Ngày 08/12</t>
  </si>
  <si>
    <t>Ngày 09/12</t>
  </si>
  <si>
    <t>Ngày 31/1</t>
  </si>
  <si>
    <t>Ngày 16/5</t>
  </si>
  <si>
    <t>Ngày 17/5</t>
  </si>
  <si>
    <t>Ngày 18/5</t>
  </si>
  <si>
    <t>Ngày 19/5</t>
  </si>
  <si>
    <t>Ngày 04/9</t>
  </si>
  <si>
    <t>Ngày 9/9</t>
  </si>
  <si>
    <t>Ngày 15/1</t>
  </si>
  <si>
    <t>Ngày 22/1</t>
  </si>
  <si>
    <t>Ngày 01/2</t>
  </si>
  <si>
    <t>Ngày 02/2</t>
  </si>
  <si>
    <t>Ngày 03/2</t>
  </si>
  <si>
    <t>Ngày 04/2</t>
  </si>
  <si>
    <t>TUẦN 21</t>
  </si>
  <si>
    <t>Ngày 05/2</t>
  </si>
  <si>
    <t>Ngày 06/2</t>
  </si>
  <si>
    <t>Ngày 07/2</t>
  </si>
  <si>
    <t>Ngày 08/2</t>
  </si>
  <si>
    <t>Ngày 09/2</t>
  </si>
  <si>
    <t>Ngày 13/2</t>
  </si>
  <si>
    <t>Ngày 01/3</t>
  </si>
  <si>
    <t>Ngày 02/3</t>
  </si>
  <si>
    <t>Ngày 03/3</t>
  </si>
  <si>
    <t>Ngày 04/3</t>
  </si>
  <si>
    <t>Ngày 05/3</t>
  </si>
  <si>
    <t>Ngày 06/3</t>
  </si>
  <si>
    <t>Ngày 07/3</t>
  </si>
  <si>
    <t>Ngày 08/3</t>
  </si>
  <si>
    <t>Ngày 01/4</t>
  </si>
  <si>
    <t>Ngày 02/4</t>
  </si>
  <si>
    <t>Ngày 03/4</t>
  </si>
  <si>
    <t>Ngày 04/4</t>
  </si>
  <si>
    <t>Ngày 05/4</t>
  </si>
  <si>
    <t>Ngày 06/4</t>
  </si>
  <si>
    <t>Ngày 07/4</t>
  </si>
  <si>
    <t>Ngày 08/4</t>
  </si>
  <si>
    <t>Ngày 09/4</t>
  </si>
  <si>
    <t>Ngày 01/5</t>
  </si>
  <si>
    <t>Ngày 02/5</t>
  </si>
  <si>
    <t>Ngày 03/5</t>
  </si>
  <si>
    <t>Ngày 04/5</t>
  </si>
  <si>
    <t>Ngày 05/5</t>
  </si>
  <si>
    <t>Ngày 06/5</t>
  </si>
  <si>
    <t>Ngày 07/5</t>
  </si>
  <si>
    <t>Ngày 08/5</t>
  </si>
  <si>
    <t>Ngày 09/5</t>
  </si>
  <si>
    <t>TCTV</t>
  </si>
  <si>
    <t>Ngày 20/12</t>
  </si>
  <si>
    <t>Ngày 02/9</t>
  </si>
  <si>
    <t>Ngày 03/9</t>
  </si>
  <si>
    <t>TUẦN KHAI GIẢNG</t>
  </si>
  <si>
    <t>Tăng cường Tiếng Việt</t>
  </si>
  <si>
    <t>Môn tự chọn; HĐ củng cố tăng cường</t>
  </si>
  <si>
    <t>Nghỉ lễ ngày Quốc khánh</t>
  </si>
  <si>
    <t>TUẦN 1</t>
  </si>
  <si>
    <t>TN-XH</t>
  </si>
  <si>
    <t>Đọc sách TV</t>
  </si>
  <si>
    <t>Giáo dục thể chất</t>
  </si>
  <si>
    <t>Nghệ thuật (Âm nhạc)</t>
  </si>
  <si>
    <t>Nghệ thuật (Mĩ thuật)</t>
  </si>
  <si>
    <t>Tự nhiên - Xã hội</t>
  </si>
  <si>
    <t>Hoạt động trải nghiệm</t>
  </si>
  <si>
    <t>Đọc sách tại Thư viện</t>
  </si>
  <si>
    <t>Giáo dục địa phương</t>
  </si>
  <si>
    <t>Ngày 09/10</t>
  </si>
  <si>
    <t>GDĐP</t>
  </si>
  <si>
    <t>HĐTN Toán</t>
  </si>
  <si>
    <t>Ngày 09/11</t>
  </si>
  <si>
    <t>Tổ chức các HĐTN và HĐ nhân ngày Nhà giáo Việt Nam</t>
  </si>
  <si>
    <t>Ngày 01/1</t>
  </si>
  <si>
    <t>Ngày 02/1</t>
  </si>
  <si>
    <t>Ngày 03/1</t>
  </si>
  <si>
    <t>Ngày 04/1</t>
  </si>
  <si>
    <t>Nghỉ Tết Dương lịch</t>
  </si>
  <si>
    <t>Ngày 06/1</t>
  </si>
  <si>
    <t>Ngày 07/1</t>
  </si>
  <si>
    <t>Ngày 08/1</t>
  </si>
  <si>
    <t>Ngày 09/1</t>
  </si>
  <si>
    <t>Ngày 10/1</t>
  </si>
  <si>
    <t>Ngày 11/1</t>
  </si>
  <si>
    <t>Ngày 12/1</t>
  </si>
  <si>
    <t>Ngày 13/1</t>
  </si>
  <si>
    <t>Ngày 14/1</t>
  </si>
  <si>
    <t>Tổ chức sơ kết học kỳ I và các hoạt động khác</t>
  </si>
  <si>
    <t>TUẦN GIỮA NĂM HỌC (Kết thúc học kỳ 1 - Tái giảng học kỳ II)</t>
  </si>
  <si>
    <t>TUẦN 19 (Học kỳ II)</t>
  </si>
  <si>
    <t>Ngày nghỉ lễ 30/4</t>
  </si>
  <si>
    <t>Ngày nghỉ lễ Quốc tế Lao động 1/5</t>
  </si>
  <si>
    <t>Ngày 20/5</t>
  </si>
  <si>
    <t>Ngày 21/5</t>
  </si>
  <si>
    <t>Ngày 22/5</t>
  </si>
  <si>
    <t>Ngày 23/5</t>
  </si>
  <si>
    <t>Ngày 24/5</t>
  </si>
  <si>
    <t>Ngày 25/5</t>
  </si>
  <si>
    <t>Ngày hội STEM</t>
  </si>
  <si>
    <t>….. tiết/tuần</t>
  </si>
  <si>
    <t>Ngày 26/5</t>
  </si>
  <si>
    <t>Ngày 27/5</t>
  </si>
  <si>
    <t>Ngày 28/5</t>
  </si>
  <si>
    <t>Ngày 29/5</t>
  </si>
  <si>
    <t>Ngày 30/5</t>
  </si>
  <si>
    <t>... tiết/tuần</t>
  </si>
  <si>
    <t>3 tiết/tuần</t>
  </si>
  <si>
    <t>Tin học</t>
  </si>
  <si>
    <t>Công nghệ</t>
  </si>
  <si>
    <t>+</t>
  </si>
  <si>
    <t>HĐTN STEM và HĐ khác</t>
  </si>
  <si>
    <t>Khai giảng năm học mới</t>
  </si>
  <si>
    <t>Tiết SHDC có tổ chức tuyên truyền/chào mừng về ngày sinh nhật Bác Hồ.</t>
  </si>
  <si>
    <t>Thời gian tổ chức các hoạt động giáo dục theo tuần/tháng trong năm học
 và số lượng tiết học các môn học,  hoạt động giáo dục thực hiện theo tuần 
Năm học 2025 - 2026 đối với khối lớp 3</t>
  </si>
  <si>
    <t>Ngày 01/9</t>
  </si>
  <si>
    <t>Tổ chức các hoạt động chuẩn bị khai giảng năm học mới</t>
  </si>
  <si>
    <t>Ngày 8/9</t>
  </si>
  <si>
    <t>HĐTN ngoài giờ. Tết Trung thu 
(ngày 06/10-&gt; 15/8 âm lịch)</t>
  </si>
  <si>
    <t>Sáng thứ Tư ngày 15/10 tổ chức sinh hoạt truyền thống về ngày Bác Hồ gửi lá thư cuối cùng cho ngành GD (15/10/1968). Tiết SHDC</t>
  </si>
  <si>
    <t>Sáng thứ Hai - Giao lưu văn nghệ; vẽ tranh; làm thiệp chúc mừng mẹ và cô nhân ngày 20/10</t>
  </si>
  <si>
    <t>Sáng thứ Hai tổ chức tìm hiểu về ngày truyền thống QĐND VN 22/12 (35 phút)</t>
  </si>
  <si>
    <t>Tự học có hướng dẫn</t>
  </si>
  <si>
    <t>Dự kiến tổ chức các hoạt động trải nghiệm chào xuân thay cho tuần giữa năm</t>
  </si>
  <si>
    <t>Ngày 06 tết</t>
  </si>
  <si>
    <t>NGHỈ TẾT</t>
  </si>
  <si>
    <t>Sáng thứ Hai tổ chức HĐTN kỷ niệm về ngày Quốc tế phụ nữ 8/3 (thời gian 35 phút)</t>
  </si>
  <si>
    <t>Ngày 9/3</t>
  </si>
  <si>
    <t>Ngày 10/3 âm lịch (giỗ tổ Hùng Vương)</t>
  </si>
  <si>
    <t>Chiều thứ Sáu học bù bài của tuần 32 (Thứ Hai)</t>
  </si>
  <si>
    <t>Nghỉ bù giỗ tổ Hùng Vương</t>
  </si>
  <si>
    <t>Sáng thứ Hai tổ chức các hoạt động kỉ niệm 72 năm chiến thắng lịch sử Điện Biên Phủ (35 phút)</t>
  </si>
  <si>
    <t>Chiều thứ Sáu học bù bài của tuần 32 (Thứ Năm)</t>
  </si>
  <si>
    <t>Học bù nghỉ lễ của tuần 32</t>
  </si>
  <si>
    <t>Ngày 31/5</t>
  </si>
  <si>
    <t>HĐTN</t>
  </si>
  <si>
    <t>Chiều thứ Sáu học bài ngày thứ Năm 20/11</t>
  </si>
  <si>
    <t>Bỏ không học 01 tiết HĐTN môn Toán</t>
  </si>
  <si>
    <t xml:space="preserve">HĐTN </t>
  </si>
  <si>
    <t>28 tiết/tuần</t>
  </si>
  <si>
    <t>Chiều thứ Sáu học bài ngày thứ Năm 20/11 (Tuần 11)</t>
  </si>
  <si>
    <t>Chiều thứ Sáu học bài ngày thứ Năm 01/01/2026</t>
  </si>
  <si>
    <t>Chiều thứ Sáu học bài ngày thứ Năm 01/01/2026 (Tuần 17)</t>
  </si>
  <si>
    <t>Dự kiến đẩy học tuần 19 để tuần 22 tổ chức các hoạt động chào xuân</t>
  </si>
  <si>
    <t>Tổ chức các hoạt động khai xuân 2026 (dự kiến thời gian 60 phút)</t>
  </si>
  <si>
    <t>14 tiết/tuần</t>
  </si>
  <si>
    <t>TUẦN CUỐI</t>
  </si>
  <si>
    <t xml:space="preserve">Dạy trước 03 tiết của Tuần 32 </t>
  </si>
  <si>
    <t>HĐTN TV</t>
  </si>
  <si>
    <t>Tăng cường Tiếng anh</t>
  </si>
  <si>
    <t>Tiếng anh*</t>
  </si>
  <si>
    <t>Tăng Cường Toán</t>
  </si>
  <si>
    <t>Toán*</t>
  </si>
  <si>
    <t>Tăng cường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</si>
</sst>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sz val="13"/>
      <color rgb="FF1C04CC"/>
      <name val="Times New Roman"/>
      <family val="1"/>
    </font>
    <font>
      <sz val="13"/>
      <color rgb="FFEA22E0"/>
      <name val="Times New Roman"/>
      <family val="1"/>
    </font>
    <font>
      <sz val="13"/>
      <color theme="4"/>
      <name val="Times New Roman"/>
      <family val="1"/>
    </font>
    <font>
      <sz val="13"/>
      <color theme="8" tint="-0.249977111117893"/>
      <name val="Times New Roman"/>
      <family val="1"/>
    </font>
    <font>
      <i/>
      <sz val="13"/>
      <color theme="1"/>
      <name val="Times New Roman"/>
      <family val="1"/>
    </font>
    <font>
      <b/>
      <sz val="12"/>
      <name val="Times New Roman"/>
      <family val="1"/>
    </font>
    <font>
      <sz val="13"/>
      <color rgb="FF0070C0"/>
      <name val="Times New Roman"/>
      <family val="1"/>
    </font>
    <font>
      <b/>
      <sz val="14"/>
      <name val="Times New Roman"/>
      <family val="1"/>
    </font>
    <font>
      <sz val="12"/>
      <color rgb="FF1C04CC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3"/>
      <color rgb="FFFF0000"/>
      <name val="Times New Roman"/>
      <family val="2"/>
    </font>
    <font>
      <i/>
      <sz val="13"/>
      <color rgb="FF000099"/>
      <name val="Times New Roman"/>
      <family val="1"/>
    </font>
    <font>
      <i/>
      <sz val="13"/>
      <color rgb="FFFF0000"/>
      <name val="Times New Roman"/>
      <family val="1"/>
    </font>
    <font>
      <sz val="13"/>
      <color rgb="FF0000E6"/>
      <name val="Times New Roman"/>
      <family val="1"/>
    </font>
    <font>
      <i/>
      <sz val="13"/>
      <name val="Times New Roman"/>
      <family val="1"/>
    </font>
    <font>
      <sz val="12"/>
      <color rgb="FF008000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1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5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5" fillId="0" borderId="15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5" fillId="0" borderId="14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/>
    </xf>
    <xf numFmtId="0" fontId="15" fillId="0" borderId="16" xfId="0" applyFont="1" applyBorder="1" applyAlignment="1">
      <alignment wrapText="1"/>
    </xf>
    <xf numFmtId="0" fontId="0" fillId="0" borderId="17" xfId="0" applyBorder="1"/>
    <xf numFmtId="0" fontId="9" fillId="0" borderId="16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8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" fontId="4" fillId="5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9" fillId="0" borderId="2" xfId="0" applyFont="1" applyBorder="1"/>
    <xf numFmtId="0" fontId="19" fillId="0" borderId="3" xfId="0" applyFont="1" applyBorder="1"/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left" vertical="center" wrapText="1"/>
    </xf>
    <xf numFmtId="0" fontId="23" fillId="5" borderId="6" xfId="0" applyFont="1" applyFill="1" applyBorder="1" applyAlignment="1">
      <alignment horizontal="left" vertical="center" wrapText="1"/>
    </xf>
    <xf numFmtId="0" fontId="23" fillId="5" borderId="7" xfId="0" applyFont="1" applyFill="1" applyBorder="1" applyAlignment="1">
      <alignment horizontal="left" vertical="center" wrapText="1"/>
    </xf>
    <xf numFmtId="0" fontId="24" fillId="5" borderId="5" xfId="0" applyFont="1" applyFill="1" applyBorder="1" applyAlignment="1">
      <alignment horizontal="left" vertical="center" wrapText="1"/>
    </xf>
    <xf numFmtId="0" fontId="24" fillId="5" borderId="6" xfId="0" applyFont="1" applyFill="1" applyBorder="1" applyAlignment="1">
      <alignment horizontal="left" vertical="center" wrapText="1"/>
    </xf>
    <xf numFmtId="0" fontId="24" fillId="5" borderId="7" xfId="0" applyFont="1" applyFill="1" applyBorder="1" applyAlignment="1">
      <alignment horizontal="left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C04CC"/>
      <color rgb="FFEA22E0"/>
      <color rgb="FFBAEEF8"/>
      <color rgb="FF84E5EA"/>
      <color rgb="FF008000"/>
      <color rgb="FF00CC00"/>
      <color rgb="FF990033"/>
      <color rgb="FF33CC3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28"/>
  <sheetViews>
    <sheetView zoomScale="80" zoomScaleNormal="80" workbookViewId="0">
      <selection activeCell="E17" sqref="E17:E18"/>
    </sheetView>
  </sheetViews>
  <sheetFormatPr defaultRowHeight="18.75" x14ac:dyDescent="0.3"/>
  <cols>
    <col min="2" max="2" width="7.44140625" customWidth="1"/>
    <col min="3" max="9" width="9.77734375" customWidth="1"/>
    <col min="10" max="10" width="30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50" t="s">
        <v>308</v>
      </c>
      <c r="B4" s="51"/>
      <c r="C4" s="51"/>
      <c r="D4" s="51"/>
      <c r="E4" s="51"/>
      <c r="F4" s="51"/>
      <c r="G4" s="51"/>
      <c r="H4" s="51"/>
      <c r="I4" s="51"/>
      <c r="J4" s="51"/>
    </row>
    <row r="5" spans="1:13" ht="28.5" customHeight="1" x14ac:dyDescent="0.3">
      <c r="A5" s="52" t="s">
        <v>21</v>
      </c>
      <c r="B5" s="53"/>
      <c r="C5" s="1" t="s">
        <v>368</v>
      </c>
      <c r="D5" s="1" t="s">
        <v>306</v>
      </c>
      <c r="E5" s="1" t="s">
        <v>307</v>
      </c>
      <c r="F5" s="1" t="s">
        <v>263</v>
      </c>
      <c r="G5" s="1" t="s">
        <v>238</v>
      </c>
      <c r="H5" s="1" t="s">
        <v>239</v>
      </c>
      <c r="I5" s="1" t="s">
        <v>240</v>
      </c>
      <c r="J5" s="54" t="s">
        <v>3</v>
      </c>
    </row>
    <row r="6" spans="1:13" x14ac:dyDescent="0.3">
      <c r="A6" s="8" t="s">
        <v>4</v>
      </c>
      <c r="B6" s="8" t="s">
        <v>5</v>
      </c>
      <c r="C6" s="2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2" t="s">
        <v>20</v>
      </c>
      <c r="I6" s="2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86" t="s">
        <v>311</v>
      </c>
      <c r="D7" s="89" t="s">
        <v>311</v>
      </c>
      <c r="E7" s="58" t="s">
        <v>369</v>
      </c>
      <c r="F7" s="58" t="s">
        <v>369</v>
      </c>
      <c r="G7" s="58" t="s">
        <v>365</v>
      </c>
      <c r="H7" s="12"/>
      <c r="I7" s="13"/>
      <c r="J7" s="15"/>
      <c r="M7" s="76"/>
    </row>
    <row r="8" spans="1:13" x14ac:dyDescent="0.3">
      <c r="A8" s="84"/>
      <c r="B8" s="16">
        <v>2</v>
      </c>
      <c r="C8" s="87"/>
      <c r="D8" s="90"/>
      <c r="E8" s="59"/>
      <c r="F8" s="59"/>
      <c r="G8" s="59"/>
      <c r="H8" s="17"/>
      <c r="I8" s="18"/>
      <c r="J8" s="20"/>
      <c r="M8" s="76"/>
    </row>
    <row r="9" spans="1:13" x14ac:dyDescent="0.3">
      <c r="A9" s="84"/>
      <c r="B9" s="16">
        <v>3</v>
      </c>
      <c r="C9" s="87"/>
      <c r="D9" s="90"/>
      <c r="E9" s="59"/>
      <c r="F9" s="59"/>
      <c r="G9" s="59"/>
      <c r="H9" s="19"/>
      <c r="I9" s="18"/>
      <c r="J9" s="20"/>
      <c r="M9" s="76"/>
    </row>
    <row r="10" spans="1:13" x14ac:dyDescent="0.3">
      <c r="A10" s="85"/>
      <c r="B10" s="21">
        <v>4</v>
      </c>
      <c r="C10" s="87"/>
      <c r="D10" s="90"/>
      <c r="E10" s="59"/>
      <c r="F10" s="59"/>
      <c r="G10" s="59"/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87"/>
      <c r="D11" s="90"/>
      <c r="E11" s="59"/>
      <c r="F11" s="59"/>
      <c r="G11" s="59"/>
      <c r="H11" s="14"/>
      <c r="I11" s="13"/>
      <c r="J11" s="24"/>
      <c r="L11" s="3"/>
    </row>
    <row r="12" spans="1:13" x14ac:dyDescent="0.3">
      <c r="A12" s="84"/>
      <c r="B12" s="16">
        <v>6</v>
      </c>
      <c r="C12" s="87"/>
      <c r="D12" s="90"/>
      <c r="E12" s="59"/>
      <c r="F12" s="59"/>
      <c r="G12" s="59"/>
      <c r="H12" s="19"/>
      <c r="I12" s="18"/>
      <c r="J12" s="25"/>
      <c r="L12" s="3"/>
    </row>
    <row r="13" spans="1:13" x14ac:dyDescent="0.3">
      <c r="A13" s="85"/>
      <c r="B13" s="21">
        <v>7</v>
      </c>
      <c r="C13" s="88"/>
      <c r="D13" s="91"/>
      <c r="E13" s="60"/>
      <c r="F13" s="60"/>
      <c r="G13" s="60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360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7" t="s">
        <v>310</v>
      </c>
      <c r="G17" s="68"/>
      <c r="H17" s="5" t="s">
        <v>220</v>
      </c>
      <c r="I17" s="61" t="s">
        <v>223</v>
      </c>
      <c r="J17" s="63"/>
    </row>
    <row r="18" spans="1:10" s="7" customFormat="1" ht="18.75" customHeight="1" x14ac:dyDescent="0.25">
      <c r="A18" s="6">
        <v>1</v>
      </c>
      <c r="B18" s="56"/>
      <c r="C18" s="69"/>
      <c r="D18" s="6"/>
      <c r="E18" s="6"/>
      <c r="F18" s="56"/>
      <c r="G18" s="69"/>
      <c r="H18" s="6"/>
      <c r="I18" s="70"/>
      <c r="J18" s="71"/>
    </row>
    <row r="19" spans="1:10" s="7" customFormat="1" ht="18.75" customHeight="1" x14ac:dyDescent="0.25">
      <c r="A19" s="6"/>
      <c r="B19" s="56"/>
      <c r="C19" s="69"/>
      <c r="D19" s="6"/>
      <c r="E19" s="6"/>
      <c r="F19" s="56"/>
      <c r="G19" s="69"/>
      <c r="H19" s="6"/>
      <c r="I19" s="72"/>
      <c r="J19" s="73"/>
    </row>
    <row r="20" spans="1:10" s="7" customFormat="1" ht="18.75" customHeight="1" x14ac:dyDescent="0.25">
      <c r="A20" s="6"/>
      <c r="B20" s="56"/>
      <c r="C20" s="69"/>
      <c r="D20" s="6"/>
      <c r="E20" s="6"/>
      <c r="F20" s="43"/>
      <c r="G20" s="92"/>
      <c r="H20" s="6"/>
      <c r="I20" s="72"/>
      <c r="J20" s="73"/>
    </row>
    <row r="21" spans="1:10" s="7" customFormat="1" ht="18.75" customHeight="1" x14ac:dyDescent="0.25">
      <c r="A21" s="6"/>
      <c r="B21" s="56"/>
      <c r="C21" s="69"/>
      <c r="D21" s="6"/>
      <c r="E21" s="6"/>
      <c r="F21" s="43"/>
      <c r="G21" s="44"/>
      <c r="H21" s="6"/>
      <c r="I21" s="72"/>
      <c r="J21" s="73"/>
    </row>
    <row r="22" spans="1:10" s="7" customFormat="1" ht="18.75" customHeight="1" x14ac:dyDescent="0.25">
      <c r="A22" s="6"/>
      <c r="B22" s="56"/>
      <c r="C22" s="69"/>
      <c r="D22" s="6"/>
      <c r="E22" s="6"/>
      <c r="F22" s="45"/>
      <c r="G22" s="46"/>
      <c r="H22" s="6"/>
      <c r="I22" s="72"/>
      <c r="J22" s="73"/>
    </row>
    <row r="23" spans="1:10" s="7" customFormat="1" ht="18.75" customHeight="1" x14ac:dyDescent="0.25">
      <c r="A23" s="6"/>
      <c r="B23" s="56"/>
      <c r="C23" s="69"/>
      <c r="D23" s="6"/>
      <c r="E23" s="6"/>
      <c r="F23" s="43"/>
      <c r="G23" s="44"/>
      <c r="H23" s="6"/>
      <c r="I23" s="72"/>
      <c r="J23" s="73"/>
    </row>
    <row r="24" spans="1:10" s="7" customFormat="1" ht="18.75" customHeight="1" x14ac:dyDescent="0.25">
      <c r="A24" s="6"/>
      <c r="B24" s="56"/>
      <c r="C24" s="69"/>
      <c r="D24" s="6"/>
      <c r="E24" s="6"/>
      <c r="F24" s="43"/>
      <c r="G24" s="44"/>
      <c r="H24" s="6"/>
      <c r="I24" s="72"/>
      <c r="J24" s="73"/>
    </row>
    <row r="25" spans="1:10" s="7" customFormat="1" ht="18.75" customHeight="1" x14ac:dyDescent="0.25">
      <c r="A25" s="6"/>
      <c r="B25" s="56"/>
      <c r="C25" s="57"/>
      <c r="D25" s="6"/>
      <c r="E25" s="6"/>
      <c r="F25" s="45"/>
      <c r="G25" s="46"/>
      <c r="H25" s="6"/>
      <c r="I25" s="72"/>
      <c r="J25" s="73"/>
    </row>
    <row r="26" spans="1:10" s="7" customFormat="1" ht="18.75" customHeight="1" x14ac:dyDescent="0.25">
      <c r="A26" s="6"/>
      <c r="B26" s="56"/>
      <c r="C26" s="57"/>
      <c r="D26" s="6"/>
      <c r="E26" s="6"/>
      <c r="F26" s="45"/>
      <c r="G26" s="46"/>
      <c r="H26" s="6"/>
      <c r="I26" s="72"/>
      <c r="J26" s="73"/>
    </row>
    <row r="27" spans="1:10" s="7" customFormat="1" ht="18.75" customHeight="1" x14ac:dyDescent="0.25">
      <c r="A27" s="6"/>
      <c r="B27" s="56"/>
      <c r="C27" s="69"/>
      <c r="D27" s="6"/>
      <c r="E27" s="6"/>
      <c r="F27" s="43"/>
      <c r="G27" s="44"/>
      <c r="H27" s="6"/>
      <c r="I27" s="74"/>
      <c r="J27" s="75"/>
    </row>
    <row r="28" spans="1:10" s="7" customFormat="1" ht="35.25" customHeight="1" x14ac:dyDescent="0.25">
      <c r="A28" s="61" t="s">
        <v>226</v>
      </c>
      <c r="B28" s="62"/>
      <c r="C28" s="63"/>
      <c r="D28" s="5">
        <f>SUM(D18:D27)</f>
        <v>0</v>
      </c>
      <c r="E28" s="64" t="s">
        <v>227</v>
      </c>
      <c r="F28" s="65"/>
      <c r="G28" s="66"/>
      <c r="H28" s="5">
        <f>SUM(H18:H27)</f>
        <v>0</v>
      </c>
      <c r="I28" s="61"/>
      <c r="J28" s="63"/>
    </row>
  </sheetData>
  <mergeCells count="44">
    <mergeCell ref="M6:M10"/>
    <mergeCell ref="A16:J16"/>
    <mergeCell ref="C14:I14"/>
    <mergeCell ref="A14:B14"/>
    <mergeCell ref="F22:G22"/>
    <mergeCell ref="A7:A10"/>
    <mergeCell ref="A11:A13"/>
    <mergeCell ref="C7:C13"/>
    <mergeCell ref="D7:D13"/>
    <mergeCell ref="F19:G19"/>
    <mergeCell ref="F20:G20"/>
    <mergeCell ref="F21:G21"/>
    <mergeCell ref="G7:G13"/>
    <mergeCell ref="A28:C28"/>
    <mergeCell ref="E28:G28"/>
    <mergeCell ref="B17:C17"/>
    <mergeCell ref="F17:G17"/>
    <mergeCell ref="I17:J17"/>
    <mergeCell ref="B18:C18"/>
    <mergeCell ref="B24:C24"/>
    <mergeCell ref="B27:C27"/>
    <mergeCell ref="B19:C19"/>
    <mergeCell ref="B20:C20"/>
    <mergeCell ref="B21:C21"/>
    <mergeCell ref="B22:C22"/>
    <mergeCell ref="B23:C23"/>
    <mergeCell ref="I28:J28"/>
    <mergeCell ref="F18:G18"/>
    <mergeCell ref="I18:J27"/>
    <mergeCell ref="F24:G24"/>
    <mergeCell ref="F27:G27"/>
    <mergeCell ref="F25:G25"/>
    <mergeCell ref="F26:G26"/>
    <mergeCell ref="H1:J1"/>
    <mergeCell ref="A2:J2"/>
    <mergeCell ref="A3:J3"/>
    <mergeCell ref="A4:J4"/>
    <mergeCell ref="A5:B5"/>
    <mergeCell ref="J5:J6"/>
    <mergeCell ref="B25:C25"/>
    <mergeCell ref="B26:C26"/>
    <mergeCell ref="F23:G23"/>
    <mergeCell ref="E7:E13"/>
    <mergeCell ref="F7:F13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8"/>
  <sheetViews>
    <sheetView topLeftCell="A7" zoomScale="80" zoomScaleNormal="80" workbookViewId="0">
      <selection activeCell="F22" sqref="F22:G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69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243</v>
      </c>
      <c r="D5" s="1" t="s">
        <v>244</v>
      </c>
      <c r="E5" s="1" t="s">
        <v>245</v>
      </c>
      <c r="F5" s="1" t="s">
        <v>246</v>
      </c>
      <c r="G5" s="1" t="s">
        <v>247</v>
      </c>
      <c r="H5" s="1" t="s">
        <v>248</v>
      </c>
      <c r="I5" s="1" t="s">
        <v>325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324</v>
      </c>
      <c r="D13" s="22" t="s">
        <v>304</v>
      </c>
      <c r="E13" s="29" t="s">
        <v>323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1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3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M28"/>
  <sheetViews>
    <sheetView topLeftCell="A11" zoomScale="80" zoomScaleNormal="80" workbookViewId="0">
      <selection activeCell="F22" sqref="F22:G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70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71</v>
      </c>
      <c r="D5" s="1" t="s">
        <v>72</v>
      </c>
      <c r="E5" s="1" t="s">
        <v>73</v>
      </c>
      <c r="F5" s="1" t="s">
        <v>74</v>
      </c>
      <c r="G5" s="1" t="s">
        <v>75</v>
      </c>
      <c r="H5" s="1" t="s">
        <v>77</v>
      </c>
      <c r="I5" s="1" t="s">
        <v>78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324</v>
      </c>
      <c r="D13" s="22" t="s">
        <v>304</v>
      </c>
      <c r="E13" s="29" t="s">
        <v>323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113"/>
      <c r="J18" s="114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115"/>
      <c r="J19" s="116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115"/>
      <c r="J20" s="116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33">
        <v>1</v>
      </c>
      <c r="I21" s="115"/>
      <c r="J21" s="116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115"/>
      <c r="J22" s="116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/>
      <c r="F23" s="43"/>
      <c r="G23" s="44"/>
      <c r="H23" s="6"/>
      <c r="I23" s="115"/>
      <c r="J23" s="116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115"/>
      <c r="J24" s="116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115"/>
      <c r="J25" s="116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115"/>
      <c r="J26" s="116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117"/>
      <c r="J27" s="118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3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M28"/>
  <sheetViews>
    <sheetView topLeftCell="A8" zoomScale="80" zoomScaleNormal="80" workbookViewId="0">
      <selection activeCell="F22" sqref="F22:G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76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79</v>
      </c>
      <c r="D5" s="1" t="s">
        <v>80</v>
      </c>
      <c r="E5" s="1" t="s">
        <v>81</v>
      </c>
      <c r="F5" s="1" t="s">
        <v>82</v>
      </c>
      <c r="G5" s="1" t="s">
        <v>83</v>
      </c>
      <c r="H5" s="1" t="s">
        <v>85</v>
      </c>
      <c r="I5" s="1" t="s">
        <v>86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19" t="s">
        <v>326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20"/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20"/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120"/>
      <c r="G10" s="22" t="s">
        <v>388</v>
      </c>
      <c r="H10" s="22"/>
      <c r="I10" s="23"/>
      <c r="J10" s="38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20"/>
      <c r="G11" s="14" t="s">
        <v>222</v>
      </c>
      <c r="H11" s="14"/>
      <c r="I11" s="28"/>
      <c r="J11" s="122" t="s">
        <v>389</v>
      </c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20"/>
      <c r="G12" s="19" t="s">
        <v>0</v>
      </c>
      <c r="H12" s="19"/>
      <c r="I12" s="18"/>
      <c r="J12" s="123"/>
      <c r="L12" s="3"/>
    </row>
    <row r="13" spans="1:13" x14ac:dyDescent="0.3">
      <c r="A13" s="85"/>
      <c r="B13" s="21">
        <v>7</v>
      </c>
      <c r="C13" s="32" t="s">
        <v>391</v>
      </c>
      <c r="D13" s="22" t="s">
        <v>304</v>
      </c>
      <c r="E13" s="29" t="s">
        <v>323</v>
      </c>
      <c r="F13" s="121"/>
      <c r="G13" s="19" t="s">
        <v>225</v>
      </c>
      <c r="H13" s="22"/>
      <c r="I13" s="23"/>
      <c r="J13" s="124"/>
      <c r="L13" s="3"/>
    </row>
    <row r="14" spans="1:13" s="3" customFormat="1" x14ac:dyDescent="0.3">
      <c r="A14" s="80" t="s">
        <v>10</v>
      </c>
      <c r="B14" s="82"/>
      <c r="C14" s="80" t="s">
        <v>392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 t="s">
        <v>390</v>
      </c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33">
        <v>1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1</v>
      </c>
      <c r="E22" s="6">
        <v>5</v>
      </c>
      <c r="F22" s="99" t="s">
        <v>402</v>
      </c>
      <c r="G22" s="100"/>
      <c r="H22" s="31">
        <v>0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0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1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22</v>
      </c>
      <c r="E28" s="97" t="s">
        <v>363</v>
      </c>
      <c r="F28" s="62"/>
      <c r="G28" s="63"/>
      <c r="H28" s="5">
        <f>SUM(H18:H27)</f>
        <v>6</v>
      </c>
      <c r="I28" s="61">
        <f>D28+H28</f>
        <v>28</v>
      </c>
      <c r="J28" s="63"/>
    </row>
  </sheetData>
  <mergeCells count="35"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F7:F13"/>
    <mergeCell ref="J11:J13"/>
    <mergeCell ref="F26:G26"/>
    <mergeCell ref="B21:C21"/>
    <mergeCell ref="F21:G21"/>
    <mergeCell ref="F22:G22"/>
    <mergeCell ref="B23:C23"/>
    <mergeCell ref="F23:G23"/>
    <mergeCell ref="A16:J16"/>
    <mergeCell ref="F27:G27"/>
    <mergeCell ref="A28:C28"/>
    <mergeCell ref="E28:G28"/>
    <mergeCell ref="I28:J28"/>
    <mergeCell ref="B24:C24"/>
    <mergeCell ref="F24:G24"/>
    <mergeCell ref="F25:G25"/>
    <mergeCell ref="B17:C17"/>
    <mergeCell ref="F17:G17"/>
    <mergeCell ref="I17:J17"/>
    <mergeCell ref="B18:C18"/>
    <mergeCell ref="I18:J27"/>
    <mergeCell ref="B19:C19"/>
    <mergeCell ref="F19:G19"/>
    <mergeCell ref="B20:C20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M28"/>
  <sheetViews>
    <sheetView topLeftCell="A7" zoomScale="80" zoomScaleNormal="80" workbookViewId="0">
      <selection activeCell="F22" sqref="F22:G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84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93</v>
      </c>
      <c r="I5" s="1" t="s">
        <v>94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 t="s">
        <v>388</v>
      </c>
      <c r="H11" s="14"/>
      <c r="I11" s="28"/>
      <c r="J11" s="122" t="s">
        <v>393</v>
      </c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 t="s">
        <v>313</v>
      </c>
      <c r="H12" s="19"/>
      <c r="I12" s="18"/>
      <c r="J12" s="123"/>
      <c r="L12" s="3"/>
    </row>
    <row r="13" spans="1:13" x14ac:dyDescent="0.3">
      <c r="A13" s="85"/>
      <c r="B13" s="21">
        <v>7</v>
      </c>
      <c r="C13" s="32" t="s">
        <v>324</v>
      </c>
      <c r="D13" s="22" t="s">
        <v>304</v>
      </c>
      <c r="E13" s="29" t="s">
        <v>323</v>
      </c>
      <c r="F13" s="22" t="s">
        <v>362</v>
      </c>
      <c r="G13" s="26" t="s">
        <v>224</v>
      </c>
      <c r="H13" s="22"/>
      <c r="I13" s="23"/>
      <c r="J13" s="124"/>
      <c r="L13" s="3"/>
    </row>
    <row r="14" spans="1:13" s="3" customFormat="1" x14ac:dyDescent="0.3">
      <c r="A14" s="80" t="s">
        <v>10</v>
      </c>
      <c r="B14" s="82"/>
      <c r="C14" s="80" t="s">
        <v>229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1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3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2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3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28</v>
      </c>
      <c r="E28" s="97" t="s">
        <v>363</v>
      </c>
      <c r="F28" s="62"/>
      <c r="G28" s="63"/>
      <c r="H28" s="5">
        <f>SUM(H18:H27)</f>
        <v>7</v>
      </c>
      <c r="I28" s="61">
        <f>D28+H28</f>
        <v>35</v>
      </c>
      <c r="J28" s="63"/>
    </row>
  </sheetData>
  <mergeCells count="34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J11:J13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8"/>
  <sheetViews>
    <sheetView topLeftCell="A10" zoomScale="80" zoomScaleNormal="80" workbookViewId="0">
      <selection activeCell="J13" sqref="J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10937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92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249</v>
      </c>
      <c r="D5" s="1" t="s">
        <v>250</v>
      </c>
      <c r="E5" s="1" t="s">
        <v>251</v>
      </c>
      <c r="F5" s="1" t="s">
        <v>252</v>
      </c>
      <c r="G5" s="1" t="s">
        <v>253</v>
      </c>
      <c r="H5" s="1" t="s">
        <v>254</v>
      </c>
      <c r="I5" s="1" t="s">
        <v>255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405</v>
      </c>
      <c r="D13" s="22" t="s">
        <v>304</v>
      </c>
      <c r="E13" s="29" t="s">
        <v>403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0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>
        <v>6</v>
      </c>
      <c r="F23" s="43" t="s">
        <v>406</v>
      </c>
      <c r="G23" s="44"/>
      <c r="H23" s="6">
        <v>1</v>
      </c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3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8"/>
  <sheetViews>
    <sheetView topLeftCell="A11" zoomScale="80" zoomScaleNormal="80" workbookViewId="0">
      <selection activeCell="L19" sqref="L1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95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256</v>
      </c>
      <c r="D5" s="1" t="s">
        <v>257</v>
      </c>
      <c r="E5" s="1" t="s">
        <v>96</v>
      </c>
      <c r="F5" s="1" t="s">
        <v>97</v>
      </c>
      <c r="G5" s="1" t="s">
        <v>98</v>
      </c>
      <c r="H5" s="1" t="s">
        <v>100</v>
      </c>
      <c r="I5" s="1" t="s">
        <v>101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405</v>
      </c>
      <c r="D13" s="22" t="s">
        <v>304</v>
      </c>
      <c r="E13" s="29" t="s">
        <v>403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0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>
        <v>6</v>
      </c>
      <c r="F23" s="43" t="s">
        <v>406</v>
      </c>
      <c r="G23" s="44"/>
      <c r="H23" s="6">
        <v>1</v>
      </c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3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8"/>
  <sheetViews>
    <sheetView topLeftCell="A10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99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102</v>
      </c>
      <c r="D5" s="1" t="s">
        <v>103</v>
      </c>
      <c r="E5" s="1" t="s">
        <v>104</v>
      </c>
      <c r="F5" s="1" t="s">
        <v>105</v>
      </c>
      <c r="G5" s="1" t="s">
        <v>106</v>
      </c>
      <c r="H5" s="1" t="s">
        <v>305</v>
      </c>
      <c r="I5" s="1" t="s">
        <v>108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25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26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27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405</v>
      </c>
      <c r="D13" s="22" t="s">
        <v>304</v>
      </c>
      <c r="E13" s="29" t="s">
        <v>403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0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>
        <v>6</v>
      </c>
      <c r="F23" s="43" t="s">
        <v>406</v>
      </c>
      <c r="G23" s="44"/>
      <c r="H23" s="6">
        <v>1</v>
      </c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4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J7:J9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8"/>
  <sheetViews>
    <sheetView topLeftCell="B7" zoomScale="80" zoomScaleNormal="80" workbookViewId="0">
      <selection activeCell="K20" sqref="K2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107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109</v>
      </c>
      <c r="D5" s="1" t="s">
        <v>110</v>
      </c>
      <c r="E5" s="1" t="s">
        <v>111</v>
      </c>
      <c r="F5" s="1" t="s">
        <v>112</v>
      </c>
      <c r="G5" s="1" t="s">
        <v>113</v>
      </c>
      <c r="H5" s="1" t="s">
        <v>115</v>
      </c>
      <c r="I5" s="1" t="s">
        <v>116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25" t="s">
        <v>374</v>
      </c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26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26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128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405</v>
      </c>
      <c r="D13" s="22" t="s">
        <v>304</v>
      </c>
      <c r="E13" s="32" t="s">
        <v>403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33">
        <v>0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>
        <v>6</v>
      </c>
      <c r="F23" s="43" t="s">
        <v>406</v>
      </c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6</v>
      </c>
      <c r="I28" s="61">
        <f>D28+H28</f>
        <v>31</v>
      </c>
      <c r="J28" s="63"/>
    </row>
  </sheetData>
  <mergeCells count="34">
    <mergeCell ref="A16:J16"/>
    <mergeCell ref="H1:J1"/>
    <mergeCell ref="A2:J2"/>
    <mergeCell ref="A3:J3"/>
    <mergeCell ref="A4:J4"/>
    <mergeCell ref="A5:B5"/>
    <mergeCell ref="J5:J6"/>
    <mergeCell ref="J7:J10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M28"/>
  <sheetViews>
    <sheetView topLeftCell="A10" zoomScale="80" zoomScaleNormal="80" workbookViewId="0">
      <selection activeCell="F24" sqref="F24:G24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114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117</v>
      </c>
      <c r="D5" s="1" t="s">
        <v>118</v>
      </c>
      <c r="E5" s="1" t="s">
        <v>119</v>
      </c>
      <c r="F5" s="1" t="s">
        <v>327</v>
      </c>
      <c r="G5" s="1" t="s">
        <v>328</v>
      </c>
      <c r="H5" s="1" t="s">
        <v>329</v>
      </c>
      <c r="I5" s="1" t="s">
        <v>330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19" t="s">
        <v>331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20"/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20"/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120"/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20"/>
      <c r="G11" s="14" t="s">
        <v>222</v>
      </c>
      <c r="H11" s="14"/>
      <c r="I11" s="28"/>
      <c r="J11" s="122" t="s">
        <v>394</v>
      </c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20"/>
      <c r="G12" s="19" t="s">
        <v>0</v>
      </c>
      <c r="H12" s="19"/>
      <c r="I12" s="18"/>
      <c r="J12" s="123"/>
      <c r="L12" s="3"/>
    </row>
    <row r="13" spans="1:13" x14ac:dyDescent="0.3">
      <c r="A13" s="85"/>
      <c r="B13" s="21">
        <v>7</v>
      </c>
      <c r="C13" s="32" t="s">
        <v>391</v>
      </c>
      <c r="D13" s="22" t="s">
        <v>304</v>
      </c>
      <c r="E13" s="32" t="s">
        <v>403</v>
      </c>
      <c r="F13" s="121"/>
      <c r="G13" s="19" t="s">
        <v>225</v>
      </c>
      <c r="H13" s="22"/>
      <c r="I13" s="23"/>
      <c r="J13" s="124"/>
      <c r="L13" s="3"/>
    </row>
    <row r="14" spans="1:13" s="3" customFormat="1" x14ac:dyDescent="0.3">
      <c r="A14" s="80" t="s">
        <v>10</v>
      </c>
      <c r="B14" s="82"/>
      <c r="C14" s="80" t="s">
        <v>392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 t="s">
        <v>390</v>
      </c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33">
        <v>0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1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0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1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22</v>
      </c>
      <c r="E28" s="97" t="s">
        <v>363</v>
      </c>
      <c r="F28" s="62"/>
      <c r="G28" s="63"/>
      <c r="H28" s="5">
        <f>SUM(H18:H27)</f>
        <v>6</v>
      </c>
      <c r="I28" s="61">
        <f>D28+H28</f>
        <v>28</v>
      </c>
      <c r="J28" s="63"/>
    </row>
  </sheetData>
  <mergeCells count="35"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F7:F13"/>
    <mergeCell ref="J11:J13"/>
    <mergeCell ref="F26:G26"/>
    <mergeCell ref="B21:C21"/>
    <mergeCell ref="F21:G21"/>
    <mergeCell ref="F22:G22"/>
    <mergeCell ref="B23:C23"/>
    <mergeCell ref="F23:G23"/>
    <mergeCell ref="A16:J16"/>
    <mergeCell ref="F27:G27"/>
    <mergeCell ref="A28:C28"/>
    <mergeCell ref="E28:G28"/>
    <mergeCell ref="I28:J28"/>
    <mergeCell ref="B24:C24"/>
    <mergeCell ref="F24:G24"/>
    <mergeCell ref="F25:G25"/>
    <mergeCell ref="B17:C17"/>
    <mergeCell ref="F17:G17"/>
    <mergeCell ref="I17:J17"/>
    <mergeCell ref="B18:C18"/>
    <mergeCell ref="I18:J27"/>
    <mergeCell ref="B19:C19"/>
    <mergeCell ref="F19:G19"/>
    <mergeCell ref="B20:C20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8"/>
  <sheetViews>
    <sheetView topLeftCell="A11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120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333</v>
      </c>
      <c r="D5" s="1" t="s">
        <v>332</v>
      </c>
      <c r="E5" s="1" t="s">
        <v>333</v>
      </c>
      <c r="F5" s="1" t="s">
        <v>334</v>
      </c>
      <c r="G5" s="1" t="s">
        <v>335</v>
      </c>
      <c r="H5" s="1" t="s">
        <v>336</v>
      </c>
      <c r="I5" s="1" t="s">
        <v>337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 t="s">
        <v>313</v>
      </c>
      <c r="H11" s="14"/>
      <c r="I11" s="28"/>
      <c r="J11" s="122" t="s">
        <v>395</v>
      </c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 t="s">
        <v>224</v>
      </c>
      <c r="H12" s="19"/>
      <c r="I12" s="18"/>
      <c r="J12" s="123"/>
      <c r="L12" s="3"/>
    </row>
    <row r="13" spans="1:13" x14ac:dyDescent="0.3">
      <c r="A13" s="85"/>
      <c r="B13" s="21">
        <v>7</v>
      </c>
      <c r="C13" s="32" t="s">
        <v>403</v>
      </c>
      <c r="D13" s="22" t="s">
        <v>304</v>
      </c>
      <c r="E13" s="29" t="s">
        <v>405</v>
      </c>
      <c r="F13" s="22" t="s">
        <v>362</v>
      </c>
      <c r="G13" s="22" t="s">
        <v>362</v>
      </c>
      <c r="H13" s="22"/>
      <c r="I13" s="23"/>
      <c r="J13" s="124"/>
      <c r="L13" s="3"/>
    </row>
    <row r="14" spans="1:13" s="3" customFormat="1" x14ac:dyDescent="0.3">
      <c r="A14" s="80" t="s">
        <v>10</v>
      </c>
      <c r="B14" s="82"/>
      <c r="C14" s="80" t="s">
        <v>229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33">
        <v>0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3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>
        <v>6</v>
      </c>
      <c r="F23" s="43" t="s">
        <v>406</v>
      </c>
      <c r="G23" s="44"/>
      <c r="H23" s="6">
        <v>1</v>
      </c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2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3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28</v>
      </c>
      <c r="E28" s="97" t="s">
        <v>363</v>
      </c>
      <c r="F28" s="62"/>
      <c r="G28" s="63"/>
      <c r="H28" s="5">
        <f>SUM(H18:H27)</f>
        <v>7</v>
      </c>
      <c r="I28" s="61">
        <f>D28+H28</f>
        <v>35</v>
      </c>
      <c r="J28" s="63"/>
    </row>
  </sheetData>
  <mergeCells count="34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J11:J13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28"/>
  <sheetViews>
    <sheetView topLeftCell="A7" zoomScale="80" zoomScaleNormal="80" workbookViewId="0">
      <selection activeCell="F22" sqref="F22:G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312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370</v>
      </c>
      <c r="D5" s="1" t="s">
        <v>264</v>
      </c>
      <c r="E5" s="1" t="s">
        <v>11</v>
      </c>
      <c r="F5" s="1" t="s">
        <v>12</v>
      </c>
      <c r="G5" s="1" t="s">
        <v>13</v>
      </c>
      <c r="H5" s="1" t="s">
        <v>23</v>
      </c>
      <c r="I5" s="1" t="s">
        <v>24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403</v>
      </c>
      <c r="D13" s="22" t="s">
        <v>304</v>
      </c>
      <c r="E13" s="29" t="s">
        <v>323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8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8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8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8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1</v>
      </c>
      <c r="I21" s="72"/>
      <c r="J21" s="73"/>
    </row>
    <row r="22" spans="1:10" s="7" customFormat="1" ht="18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8" customHeight="1" x14ac:dyDescent="0.25">
      <c r="A23" s="6">
        <v>6</v>
      </c>
      <c r="B23" s="34" t="s">
        <v>361</v>
      </c>
      <c r="C23" s="35"/>
      <c r="D23" s="6">
        <v>1</v>
      </c>
      <c r="E23" s="6"/>
      <c r="F23" s="43"/>
      <c r="G23" s="44"/>
      <c r="H23" s="6"/>
      <c r="I23" s="72"/>
      <c r="J23" s="73"/>
    </row>
    <row r="24" spans="1:10" s="7" customFormat="1" ht="18" customHeight="1" x14ac:dyDescent="0.25">
      <c r="A24" s="6">
        <v>7</v>
      </c>
      <c r="B24" s="34" t="s">
        <v>362</v>
      </c>
      <c r="C24" s="35"/>
      <c r="D24" s="6">
        <v>1</v>
      </c>
      <c r="E24" s="6"/>
      <c r="F24" s="43"/>
      <c r="G24" s="44"/>
      <c r="H24" s="6"/>
      <c r="I24" s="72"/>
      <c r="J24" s="73"/>
    </row>
    <row r="25" spans="1:10" s="7" customFormat="1" ht="18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8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8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35.2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1">
    <mergeCell ref="A28:C28"/>
    <mergeCell ref="E28:G28"/>
    <mergeCell ref="B20:C20"/>
    <mergeCell ref="B18:C18"/>
    <mergeCell ref="I18:J27"/>
    <mergeCell ref="B19:C19"/>
    <mergeCell ref="F19:G19"/>
    <mergeCell ref="B21:C21"/>
    <mergeCell ref="F22:G22"/>
    <mergeCell ref="F23:G23"/>
    <mergeCell ref="F24:G24"/>
    <mergeCell ref="F25:G25"/>
    <mergeCell ref="I28:J28"/>
    <mergeCell ref="F26:G26"/>
    <mergeCell ref="F21:G21"/>
    <mergeCell ref="F27:G27"/>
    <mergeCell ref="A14:B14"/>
    <mergeCell ref="C14:I14"/>
    <mergeCell ref="A16:J16"/>
    <mergeCell ref="B17:C17"/>
    <mergeCell ref="F17:G17"/>
    <mergeCell ref="I17:J17"/>
    <mergeCell ref="M6:M10"/>
    <mergeCell ref="A7:A10"/>
    <mergeCell ref="A11:A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A22E0"/>
  </sheetPr>
  <dimension ref="A1:M28"/>
  <sheetViews>
    <sheetView topLeftCell="A10" zoomScale="80" zoomScaleNormal="80" workbookViewId="0">
      <selection activeCell="J7" sqref="J7:J1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342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338</v>
      </c>
      <c r="D5" s="1" t="s">
        <v>339</v>
      </c>
      <c r="E5" s="1" t="s">
        <v>340</v>
      </c>
      <c r="F5" s="1" t="s">
        <v>265</v>
      </c>
      <c r="G5" s="1" t="s">
        <v>121</v>
      </c>
      <c r="H5" s="1" t="s">
        <v>123</v>
      </c>
      <c r="I5" s="1" t="s">
        <v>124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24" customHeight="1" x14ac:dyDescent="0.3">
      <c r="A7" s="83" t="s">
        <v>7</v>
      </c>
      <c r="B7" s="11">
        <v>1</v>
      </c>
      <c r="C7" s="135" t="s">
        <v>375</v>
      </c>
      <c r="D7" s="135" t="s">
        <v>375</v>
      </c>
      <c r="E7" s="135" t="s">
        <v>375</v>
      </c>
      <c r="F7" s="135" t="s">
        <v>375</v>
      </c>
      <c r="G7" s="141" t="s">
        <v>341</v>
      </c>
      <c r="H7" s="12"/>
      <c r="I7" s="13"/>
      <c r="J7" s="138" t="s">
        <v>396</v>
      </c>
      <c r="M7" s="76"/>
    </row>
    <row r="8" spans="1:13" ht="24" customHeight="1" x14ac:dyDescent="0.3">
      <c r="A8" s="84"/>
      <c r="B8" s="16">
        <v>2</v>
      </c>
      <c r="C8" s="136"/>
      <c r="D8" s="136"/>
      <c r="E8" s="136"/>
      <c r="F8" s="136"/>
      <c r="G8" s="142"/>
      <c r="H8" s="17"/>
      <c r="I8" s="18"/>
      <c r="J8" s="139"/>
      <c r="M8" s="76"/>
    </row>
    <row r="9" spans="1:13" ht="24" customHeight="1" x14ac:dyDescent="0.3">
      <c r="A9" s="84"/>
      <c r="B9" s="16">
        <v>3</v>
      </c>
      <c r="C9" s="136"/>
      <c r="D9" s="136"/>
      <c r="E9" s="136"/>
      <c r="F9" s="136"/>
      <c r="G9" s="142"/>
      <c r="H9" s="19"/>
      <c r="I9" s="18"/>
      <c r="J9" s="139"/>
      <c r="M9" s="76"/>
    </row>
    <row r="10" spans="1:13" ht="24" customHeight="1" x14ac:dyDescent="0.3">
      <c r="A10" s="85"/>
      <c r="B10" s="21">
        <v>4</v>
      </c>
      <c r="C10" s="137"/>
      <c r="D10" s="137"/>
      <c r="E10" s="137"/>
      <c r="F10" s="137"/>
      <c r="G10" s="143"/>
      <c r="H10" s="22"/>
      <c r="I10" s="23"/>
      <c r="J10" s="140"/>
      <c r="M10" s="76"/>
    </row>
    <row r="11" spans="1:13" ht="18.75" customHeight="1" x14ac:dyDescent="0.3">
      <c r="A11" s="83" t="s">
        <v>9</v>
      </c>
      <c r="B11" s="11">
        <v>5</v>
      </c>
      <c r="C11" s="132" t="s">
        <v>319</v>
      </c>
      <c r="D11" s="132" t="s">
        <v>319</v>
      </c>
      <c r="E11" s="132" t="s">
        <v>319</v>
      </c>
      <c r="F11" s="132" t="s">
        <v>319</v>
      </c>
      <c r="G11" s="144"/>
      <c r="H11" s="14"/>
      <c r="I11" s="28"/>
      <c r="J11" s="24"/>
      <c r="L11" s="3"/>
    </row>
    <row r="12" spans="1:13" x14ac:dyDescent="0.3">
      <c r="A12" s="84"/>
      <c r="B12" s="16">
        <v>6</v>
      </c>
      <c r="C12" s="133"/>
      <c r="D12" s="133"/>
      <c r="E12" s="133"/>
      <c r="F12" s="133"/>
      <c r="G12" s="145"/>
      <c r="H12" s="19"/>
      <c r="I12" s="18"/>
      <c r="J12" s="25"/>
      <c r="L12" s="3"/>
    </row>
    <row r="13" spans="1:13" ht="41.25" customHeight="1" x14ac:dyDescent="0.3">
      <c r="A13" s="85"/>
      <c r="B13" s="21">
        <v>7</v>
      </c>
      <c r="C13" s="134"/>
      <c r="D13" s="134"/>
      <c r="E13" s="134"/>
      <c r="F13" s="134"/>
      <c r="G13" s="14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129" t="s">
        <v>353</v>
      </c>
      <c r="D14" s="130"/>
      <c r="E14" s="130"/>
      <c r="F14" s="130"/>
      <c r="G14" s="130"/>
      <c r="H14" s="130"/>
      <c r="I14" s="131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2</v>
      </c>
      <c r="E18" s="6">
        <v>1</v>
      </c>
      <c r="F18" s="34" t="s">
        <v>319</v>
      </c>
      <c r="G18" s="36"/>
      <c r="H18" s="6">
        <v>0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1</v>
      </c>
      <c r="E19" s="6">
        <v>2</v>
      </c>
      <c r="F19" s="43" t="s">
        <v>309</v>
      </c>
      <c r="G19" s="92"/>
      <c r="H19" s="6">
        <v>0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1</v>
      </c>
      <c r="E20" s="6">
        <v>3</v>
      </c>
      <c r="F20" s="34" t="s">
        <v>320</v>
      </c>
      <c r="G20" s="36"/>
      <c r="H20" s="6">
        <v>0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0</v>
      </c>
      <c r="E21" s="6">
        <v>4</v>
      </c>
      <c r="F21" s="56" t="s">
        <v>321</v>
      </c>
      <c r="G21" s="69"/>
      <c r="H21" s="33">
        <v>0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0</v>
      </c>
      <c r="E22" s="6">
        <v>5</v>
      </c>
      <c r="F22" s="99" t="s">
        <v>364</v>
      </c>
      <c r="G22" s="100"/>
      <c r="H22" s="31">
        <v>6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0</v>
      </c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0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0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35.25" customHeight="1" x14ac:dyDescent="0.25">
      <c r="A28" s="61" t="s">
        <v>226</v>
      </c>
      <c r="B28" s="62"/>
      <c r="C28" s="63"/>
      <c r="D28" s="5">
        <f>SUM(D18:D27)</f>
        <v>6</v>
      </c>
      <c r="E28" s="97" t="s">
        <v>363</v>
      </c>
      <c r="F28" s="62"/>
      <c r="G28" s="63"/>
      <c r="H28" s="5">
        <f>SUM(H18:H27)</f>
        <v>6</v>
      </c>
      <c r="I28" s="61">
        <f>D28+H28</f>
        <v>12</v>
      </c>
      <c r="J28" s="63"/>
    </row>
  </sheetData>
  <mergeCells count="44">
    <mergeCell ref="F7:F10"/>
    <mergeCell ref="G7:G10"/>
    <mergeCell ref="C11:C13"/>
    <mergeCell ref="E11:E13"/>
    <mergeCell ref="F11:F13"/>
    <mergeCell ref="G11:G13"/>
    <mergeCell ref="H1:J1"/>
    <mergeCell ref="A2:J2"/>
    <mergeCell ref="A3:J3"/>
    <mergeCell ref="A4:J4"/>
    <mergeCell ref="A5:B5"/>
    <mergeCell ref="J5:J6"/>
    <mergeCell ref="F21:G21"/>
    <mergeCell ref="F22:G22"/>
    <mergeCell ref="B17:C17"/>
    <mergeCell ref="M6:M10"/>
    <mergeCell ref="A7:A10"/>
    <mergeCell ref="A11:A13"/>
    <mergeCell ref="A14:B14"/>
    <mergeCell ref="C14:I14"/>
    <mergeCell ref="D11:D13"/>
    <mergeCell ref="C7:C10"/>
    <mergeCell ref="F17:G17"/>
    <mergeCell ref="A16:J16"/>
    <mergeCell ref="I17:J17"/>
    <mergeCell ref="J7:J10"/>
    <mergeCell ref="D7:D10"/>
    <mergeCell ref="E7:E10"/>
    <mergeCell ref="A28:C28"/>
    <mergeCell ref="E28:G28"/>
    <mergeCell ref="I28:J28"/>
    <mergeCell ref="B18:C18"/>
    <mergeCell ref="I18:J27"/>
    <mergeCell ref="B19:C19"/>
    <mergeCell ref="F19:G19"/>
    <mergeCell ref="B20:C20"/>
    <mergeCell ref="F27:G27"/>
    <mergeCell ref="F25:G25"/>
    <mergeCell ref="F26:G26"/>
    <mergeCell ref="B21:C21"/>
    <mergeCell ref="B24:C24"/>
    <mergeCell ref="F24:G24"/>
    <mergeCell ref="B23:C23"/>
    <mergeCell ref="F23:G23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topLeftCell="A8" zoomScale="80" zoomScaleNormal="80" workbookViewId="0">
      <selection activeCell="C13" sqref="C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343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125</v>
      </c>
      <c r="D5" s="1" t="s">
        <v>126</v>
      </c>
      <c r="E5" s="1" t="s">
        <v>127</v>
      </c>
      <c r="F5" s="1" t="s">
        <v>266</v>
      </c>
      <c r="G5" s="1" t="s">
        <v>128</v>
      </c>
      <c r="H5" s="1" t="s">
        <v>129</v>
      </c>
      <c r="I5" s="1" t="s">
        <v>130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403</v>
      </c>
      <c r="D13" s="22" t="s">
        <v>304</v>
      </c>
      <c r="E13" s="29" t="s">
        <v>323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1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3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28"/>
  <sheetViews>
    <sheetView topLeftCell="A11" zoomScale="80" zoomScaleNormal="80" workbookViewId="0">
      <selection activeCell="C13" sqref="C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122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131</v>
      </c>
      <c r="D5" s="1" t="s">
        <v>132</v>
      </c>
      <c r="E5" s="1" t="s">
        <v>133</v>
      </c>
      <c r="F5" s="1" t="s">
        <v>134</v>
      </c>
      <c r="G5" s="1" t="s">
        <v>135</v>
      </c>
      <c r="H5" s="1" t="s">
        <v>258</v>
      </c>
      <c r="I5" s="1" t="s">
        <v>267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403</v>
      </c>
      <c r="D13" s="22" t="s">
        <v>304</v>
      </c>
      <c r="E13" s="29" t="s">
        <v>323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1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3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8"/>
  <sheetViews>
    <sheetView topLeftCell="A10" zoomScale="80" zoomScaleNormal="80" workbookViewId="0">
      <selection activeCell="C13" sqref="C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271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268</v>
      </c>
      <c r="D5" s="1" t="s">
        <v>269</v>
      </c>
      <c r="E5" s="1" t="s">
        <v>270</v>
      </c>
      <c r="F5" s="1" t="s">
        <v>272</v>
      </c>
      <c r="G5" s="1" t="s">
        <v>273</v>
      </c>
      <c r="H5" s="1" t="s">
        <v>274</v>
      </c>
      <c r="I5" s="1" t="s">
        <v>275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403</v>
      </c>
      <c r="D13" s="22" t="s">
        <v>304</v>
      </c>
      <c r="E13" s="29" t="s">
        <v>323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1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3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28"/>
  <sheetViews>
    <sheetView topLeftCell="A7" zoomScale="80" zoomScaleNormal="80" workbookViewId="0">
      <selection activeCell="C13" sqref="C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136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276</v>
      </c>
      <c r="D5" s="1" t="s">
        <v>138</v>
      </c>
      <c r="E5" s="1" t="s">
        <v>139</v>
      </c>
      <c r="F5" s="1" t="s">
        <v>140</v>
      </c>
      <c r="G5" s="1" t="s">
        <v>277</v>
      </c>
      <c r="H5" s="1" t="s">
        <v>142</v>
      </c>
      <c r="I5" s="1" t="s">
        <v>143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47" t="s">
        <v>376</v>
      </c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48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48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149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403</v>
      </c>
      <c r="D13" s="22" t="s">
        <v>304</v>
      </c>
      <c r="E13" s="29" t="s">
        <v>323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1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4">
    <mergeCell ref="A16:J16"/>
    <mergeCell ref="H1:J1"/>
    <mergeCell ref="A2:J2"/>
    <mergeCell ref="A3:J3"/>
    <mergeCell ref="A4:J4"/>
    <mergeCell ref="A5:B5"/>
    <mergeCell ref="J5:J6"/>
    <mergeCell ref="J7:J10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8"/>
  <sheetViews>
    <sheetView topLeftCell="A13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378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144</v>
      </c>
      <c r="D5" s="1" t="s">
        <v>145</v>
      </c>
      <c r="E5" s="1" t="s">
        <v>146</v>
      </c>
      <c r="F5" s="1" t="s">
        <v>147</v>
      </c>
      <c r="G5" s="1" t="s">
        <v>148</v>
      </c>
      <c r="H5" s="1" t="s">
        <v>149</v>
      </c>
      <c r="I5" s="1" t="s">
        <v>150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/>
      <c r="D7" s="14"/>
      <c r="E7" s="14"/>
      <c r="F7" s="14"/>
      <c r="G7" s="14"/>
      <c r="H7" s="12"/>
      <c r="I7" s="150" t="s">
        <v>377</v>
      </c>
      <c r="J7" s="13"/>
      <c r="M7" s="76"/>
    </row>
    <row r="8" spans="1:13" x14ac:dyDescent="0.3">
      <c r="A8" s="84"/>
      <c r="B8" s="16">
        <v>2</v>
      </c>
      <c r="C8" s="19"/>
      <c r="D8" s="19"/>
      <c r="E8" s="19"/>
      <c r="F8" s="19"/>
      <c r="G8" s="19"/>
      <c r="H8" s="17"/>
      <c r="I8" s="151"/>
      <c r="J8" s="25"/>
      <c r="M8" s="76"/>
    </row>
    <row r="9" spans="1:13" x14ac:dyDescent="0.3">
      <c r="A9" s="84"/>
      <c r="B9" s="16">
        <v>3</v>
      </c>
      <c r="C9" s="19"/>
      <c r="D9" s="19"/>
      <c r="E9" s="19"/>
      <c r="F9" s="19"/>
      <c r="G9" s="19"/>
      <c r="H9" s="19"/>
      <c r="I9" s="151"/>
      <c r="J9" s="25"/>
      <c r="M9" s="76"/>
    </row>
    <row r="10" spans="1:13" x14ac:dyDescent="0.3">
      <c r="A10" s="85"/>
      <c r="B10" s="21">
        <v>4</v>
      </c>
      <c r="C10" s="22"/>
      <c r="D10" s="22"/>
      <c r="E10" s="22"/>
      <c r="F10" s="22"/>
      <c r="G10" s="22"/>
      <c r="H10" s="22"/>
      <c r="I10" s="151"/>
      <c r="J10" s="23"/>
      <c r="M10" s="76"/>
    </row>
    <row r="11" spans="1:13" x14ac:dyDescent="0.3">
      <c r="A11" s="83" t="s">
        <v>9</v>
      </c>
      <c r="B11" s="11">
        <v>5</v>
      </c>
      <c r="C11" s="14"/>
      <c r="D11" s="14"/>
      <c r="E11" s="14"/>
      <c r="F11" s="14"/>
      <c r="G11" s="14"/>
      <c r="H11" s="14"/>
      <c r="I11" s="151"/>
      <c r="J11" s="24"/>
      <c r="L11" s="3"/>
    </row>
    <row r="12" spans="1:13" x14ac:dyDescent="0.3">
      <c r="A12" s="84"/>
      <c r="B12" s="16">
        <v>6</v>
      </c>
      <c r="C12" s="19"/>
      <c r="D12" s="19"/>
      <c r="E12" s="19"/>
      <c r="F12" s="19"/>
      <c r="G12" s="19"/>
      <c r="H12" s="19"/>
      <c r="I12" s="151"/>
      <c r="J12" s="25"/>
      <c r="L12" s="3"/>
    </row>
    <row r="13" spans="1:13" x14ac:dyDescent="0.3">
      <c r="A13" s="85"/>
      <c r="B13" s="21">
        <v>7</v>
      </c>
      <c r="C13" s="30"/>
      <c r="D13" s="30"/>
      <c r="E13" s="22"/>
      <c r="F13" s="30"/>
      <c r="G13" s="26"/>
      <c r="H13" s="22"/>
      <c r="I13" s="152"/>
      <c r="J13" s="27"/>
      <c r="L13" s="3"/>
    </row>
    <row r="14" spans="1:13" s="3" customFormat="1" x14ac:dyDescent="0.3">
      <c r="A14" s="80" t="s">
        <v>10</v>
      </c>
      <c r="B14" s="82"/>
      <c r="C14" s="80"/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7" t="s">
        <v>310</v>
      </c>
      <c r="G17" s="68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/>
      <c r="B18" s="56"/>
      <c r="C18" s="69"/>
      <c r="D18" s="6"/>
      <c r="E18" s="6"/>
      <c r="F18" s="43"/>
      <c r="G18" s="92"/>
      <c r="H18" s="6"/>
      <c r="I18" s="70"/>
      <c r="J18" s="71"/>
    </row>
    <row r="19" spans="1:10" s="7" customFormat="1" ht="17.25" customHeight="1" x14ac:dyDescent="0.25">
      <c r="A19" s="6"/>
      <c r="B19" s="56"/>
      <c r="C19" s="69"/>
      <c r="D19" s="6"/>
      <c r="E19" s="6"/>
      <c r="F19" s="43"/>
      <c r="G19" s="92"/>
      <c r="H19" s="6"/>
      <c r="I19" s="72"/>
      <c r="J19" s="73"/>
    </row>
    <row r="20" spans="1:10" s="7" customFormat="1" ht="17.25" customHeight="1" x14ac:dyDescent="0.25">
      <c r="A20" s="6"/>
      <c r="B20" s="56"/>
      <c r="C20" s="69"/>
      <c r="D20" s="6"/>
      <c r="E20" s="6"/>
      <c r="F20" s="43"/>
      <c r="G20" s="92"/>
      <c r="H20" s="6"/>
      <c r="I20" s="72"/>
      <c r="J20" s="73"/>
    </row>
    <row r="21" spans="1:10" s="7" customFormat="1" ht="17.25" customHeight="1" x14ac:dyDescent="0.25">
      <c r="A21" s="6"/>
      <c r="B21" s="56"/>
      <c r="C21" s="69"/>
      <c r="D21" s="6"/>
      <c r="E21" s="6"/>
      <c r="F21" s="43"/>
      <c r="G21" s="44"/>
      <c r="H21" s="6"/>
      <c r="I21" s="72"/>
      <c r="J21" s="73"/>
    </row>
    <row r="22" spans="1:10" s="7" customFormat="1" ht="17.25" customHeight="1" x14ac:dyDescent="0.25">
      <c r="A22" s="6"/>
      <c r="B22" s="56"/>
      <c r="C22" s="69"/>
      <c r="D22" s="6"/>
      <c r="E22" s="6"/>
      <c r="F22" s="45"/>
      <c r="G22" s="46"/>
      <c r="H22" s="6"/>
      <c r="I22" s="72"/>
      <c r="J22" s="73"/>
    </row>
    <row r="23" spans="1:10" s="7" customFormat="1" ht="17.25" customHeight="1" x14ac:dyDescent="0.25">
      <c r="A23" s="6"/>
      <c r="B23" s="56"/>
      <c r="C23" s="69"/>
      <c r="D23" s="6"/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/>
      <c r="B24" s="56"/>
      <c r="C24" s="69"/>
      <c r="D24" s="6"/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/>
      <c r="B25" s="56"/>
      <c r="C25" s="57"/>
      <c r="D25" s="6"/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/>
      <c r="B26" s="56"/>
      <c r="C26" s="57"/>
      <c r="D26" s="6"/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/>
      <c r="B27" s="56"/>
      <c r="C27" s="69"/>
      <c r="D27" s="6"/>
      <c r="E27" s="6"/>
      <c r="F27" s="43"/>
      <c r="G27" s="44"/>
      <c r="H27" s="6"/>
      <c r="I27" s="74"/>
      <c r="J27" s="75"/>
    </row>
    <row r="28" spans="1:10" s="7" customFormat="1" ht="35.25" customHeight="1" x14ac:dyDescent="0.25">
      <c r="A28" s="61" t="s">
        <v>226</v>
      </c>
      <c r="B28" s="62"/>
      <c r="C28" s="63"/>
      <c r="D28" s="5">
        <f>SUM(D18:D27)</f>
        <v>0</v>
      </c>
      <c r="E28" s="64" t="s">
        <v>227</v>
      </c>
      <c r="F28" s="65"/>
      <c r="G28" s="66"/>
      <c r="H28" s="5">
        <f>SUM(H18:H27)</f>
        <v>0</v>
      </c>
      <c r="I28" s="61"/>
      <c r="J28" s="63"/>
    </row>
  </sheetData>
  <mergeCells count="40">
    <mergeCell ref="A16:J16"/>
    <mergeCell ref="H1:J1"/>
    <mergeCell ref="A2:J2"/>
    <mergeCell ref="A3:J3"/>
    <mergeCell ref="A4:J4"/>
    <mergeCell ref="A5:B5"/>
    <mergeCell ref="J5:J6"/>
    <mergeCell ref="I7:I13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8"/>
  <sheetViews>
    <sheetView topLeftCell="A8" zoomScale="80" zoomScaleNormal="80" workbookViewId="0">
      <selection activeCell="C13" sqref="C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137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151</v>
      </c>
      <c r="D5" s="1" t="s">
        <v>152</v>
      </c>
      <c r="E5" s="1" t="s">
        <v>153</v>
      </c>
      <c r="F5" s="1" t="s">
        <v>154</v>
      </c>
      <c r="G5" s="1" t="s">
        <v>155</v>
      </c>
      <c r="H5" s="1" t="s">
        <v>157</v>
      </c>
      <c r="I5" s="1" t="s">
        <v>278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8" t="s">
        <v>397</v>
      </c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39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39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140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403</v>
      </c>
      <c r="D13" s="22" t="s">
        <v>304</v>
      </c>
      <c r="E13" s="29" t="s">
        <v>323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1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4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J7:J10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28"/>
  <sheetViews>
    <sheetView topLeftCell="A10" zoomScale="80" zoomScaleNormal="80" workbookViewId="0">
      <selection activeCell="C13" sqref="C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141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279</v>
      </c>
      <c r="D5" s="1" t="s">
        <v>280</v>
      </c>
      <c r="E5" s="1" t="s">
        <v>281</v>
      </c>
      <c r="F5" s="1" t="s">
        <v>282</v>
      </c>
      <c r="G5" s="1" t="s">
        <v>283</v>
      </c>
      <c r="H5" s="1" t="s">
        <v>284</v>
      </c>
      <c r="I5" s="1" t="s">
        <v>285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01" t="s">
        <v>379</v>
      </c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02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02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10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403</v>
      </c>
      <c r="D13" s="22" t="s">
        <v>304</v>
      </c>
      <c r="E13" s="29" t="s">
        <v>323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1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4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J7:J10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28"/>
  <sheetViews>
    <sheetView topLeftCell="A8" zoomScale="80" zoomScaleNormal="80" workbookViewId="0">
      <selection activeCell="C13" sqref="C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156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380</v>
      </c>
      <c r="D5" s="1" t="s">
        <v>159</v>
      </c>
      <c r="E5" s="1" t="s">
        <v>160</v>
      </c>
      <c r="F5" s="1" t="s">
        <v>161</v>
      </c>
      <c r="G5" s="1" t="s">
        <v>162</v>
      </c>
      <c r="H5" s="1" t="s">
        <v>164</v>
      </c>
      <c r="I5" s="1" t="s">
        <v>165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403</v>
      </c>
      <c r="D13" s="22" t="s">
        <v>304</v>
      </c>
      <c r="E13" s="29" t="s">
        <v>323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1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3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28"/>
  <sheetViews>
    <sheetView topLeftCell="A11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158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166</v>
      </c>
      <c r="D5" s="1" t="s">
        <v>167</v>
      </c>
      <c r="E5" s="1" t="s">
        <v>168</v>
      </c>
      <c r="F5" s="1" t="s">
        <v>169</v>
      </c>
      <c r="G5" s="42" t="s">
        <v>170</v>
      </c>
      <c r="H5" s="1" t="s">
        <v>172</v>
      </c>
      <c r="I5" s="1" t="s">
        <v>173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403</v>
      </c>
      <c r="D13" s="22" t="s">
        <v>304</v>
      </c>
      <c r="E13" s="29" t="s">
        <v>323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1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3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8"/>
  <sheetViews>
    <sheetView topLeftCell="A8" zoomScale="80" zoomScaleNormal="80" workbookViewId="0">
      <selection activeCell="F22" sqref="F22:G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22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25</v>
      </c>
      <c r="D5" s="1" t="s">
        <v>26</v>
      </c>
      <c r="E5" s="1" t="s">
        <v>27</v>
      </c>
      <c r="F5" s="1" t="s">
        <v>29</v>
      </c>
      <c r="G5" s="1" t="s">
        <v>30</v>
      </c>
      <c r="H5" s="1" t="s">
        <v>31</v>
      </c>
      <c r="I5" s="1" t="s">
        <v>32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403</v>
      </c>
      <c r="D13" s="22" t="s">
        <v>304</v>
      </c>
      <c r="E13" s="29" t="s">
        <v>323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8.7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8.7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8.7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8.7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1</v>
      </c>
      <c r="I21" s="72"/>
      <c r="J21" s="73"/>
    </row>
    <row r="22" spans="1:10" s="7" customFormat="1" ht="18.7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8.75" customHeight="1" x14ac:dyDescent="0.25">
      <c r="A23" s="6">
        <v>6</v>
      </c>
      <c r="B23" s="34" t="s">
        <v>361</v>
      </c>
      <c r="C23" s="35"/>
      <c r="D23" s="6">
        <v>1</v>
      </c>
      <c r="E23" s="6"/>
      <c r="F23" s="43"/>
      <c r="G23" s="44"/>
      <c r="H23" s="6"/>
      <c r="I23" s="72"/>
      <c r="J23" s="73"/>
    </row>
    <row r="24" spans="1:10" s="7" customFormat="1" ht="18.75" customHeight="1" x14ac:dyDescent="0.25">
      <c r="A24" s="6">
        <v>7</v>
      </c>
      <c r="B24" s="34" t="s">
        <v>362</v>
      </c>
      <c r="C24" s="35"/>
      <c r="D24" s="6">
        <v>1</v>
      </c>
      <c r="E24" s="6"/>
      <c r="F24" s="43"/>
      <c r="G24" s="44"/>
      <c r="H24" s="6"/>
      <c r="I24" s="72"/>
      <c r="J24" s="73"/>
    </row>
    <row r="25" spans="1:10" s="7" customFormat="1" ht="18.7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8.7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8.7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1">
    <mergeCell ref="H1:J1"/>
    <mergeCell ref="A2:J2"/>
    <mergeCell ref="A3:J3"/>
    <mergeCell ref="A4:J4"/>
    <mergeCell ref="A5:B5"/>
    <mergeCell ref="J5:J6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F23:G23"/>
    <mergeCell ref="F24:G24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28"/>
  <sheetViews>
    <sheetView topLeftCell="A11" zoomScale="80" zoomScaleNormal="80" workbookViewId="0">
      <selection activeCell="F24" sqref="F24:G24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163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174</v>
      </c>
      <c r="D5" s="1" t="s">
        <v>175</v>
      </c>
      <c r="E5" s="1" t="s">
        <v>176</v>
      </c>
      <c r="F5" s="1" t="s">
        <v>177</v>
      </c>
      <c r="G5" s="1" t="s">
        <v>178</v>
      </c>
      <c r="H5" s="1" t="s">
        <v>180</v>
      </c>
      <c r="I5" s="1" t="s">
        <v>181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403</v>
      </c>
      <c r="D13" s="22" t="s">
        <v>304</v>
      </c>
      <c r="E13" s="29" t="s">
        <v>323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1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3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</sheetPr>
  <dimension ref="A1:M28"/>
  <sheetViews>
    <sheetView topLeftCell="A9" zoomScale="80" zoomScaleNormal="80" workbookViewId="0">
      <selection activeCell="J15" sqref="J15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171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182</v>
      </c>
      <c r="D5" s="1" t="s">
        <v>183</v>
      </c>
      <c r="E5" s="1" t="s">
        <v>286</v>
      </c>
      <c r="F5" s="1" t="s">
        <v>287</v>
      </c>
      <c r="G5" s="1" t="s">
        <v>288</v>
      </c>
      <c r="H5" s="1" t="s">
        <v>289</v>
      </c>
      <c r="I5" s="1" t="s">
        <v>290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403</v>
      </c>
      <c r="D13" s="22" t="s">
        <v>304</v>
      </c>
      <c r="E13" s="29" t="s">
        <v>323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113"/>
      <c r="J18" s="114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115"/>
      <c r="J19" s="116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115"/>
      <c r="J20" s="116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1</v>
      </c>
      <c r="I21" s="115"/>
      <c r="J21" s="116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115"/>
      <c r="J22" s="116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/>
      <c r="F23" s="43"/>
      <c r="G23" s="44"/>
      <c r="H23" s="6"/>
      <c r="I23" s="115"/>
      <c r="J23" s="116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115"/>
      <c r="J24" s="116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115"/>
      <c r="J25" s="116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115"/>
      <c r="J26" s="116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117"/>
      <c r="J27" s="118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3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00"/>
  </sheetPr>
  <dimension ref="A1:M28"/>
  <sheetViews>
    <sheetView topLeftCell="A13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179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291</v>
      </c>
      <c r="D5" s="1" t="s">
        <v>292</v>
      </c>
      <c r="E5" s="1" t="s">
        <v>293</v>
      </c>
      <c r="F5" s="1" t="s">
        <v>294</v>
      </c>
      <c r="G5" s="1" t="s">
        <v>185</v>
      </c>
      <c r="H5" s="1" t="s">
        <v>187</v>
      </c>
      <c r="I5" s="1" t="s">
        <v>188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405</v>
      </c>
      <c r="D13" s="22" t="s">
        <v>304</v>
      </c>
      <c r="E13" s="29" t="s">
        <v>403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153"/>
      <c r="J18" s="154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155"/>
      <c r="J19" s="156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155"/>
      <c r="J20" s="156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0</v>
      </c>
      <c r="I21" s="155"/>
      <c r="J21" s="156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155"/>
      <c r="J22" s="156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>
        <v>6</v>
      </c>
      <c r="F23" s="43" t="s">
        <v>406</v>
      </c>
      <c r="G23" s="44"/>
      <c r="H23" s="6">
        <v>1</v>
      </c>
      <c r="I23" s="155"/>
      <c r="J23" s="156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155"/>
      <c r="J24" s="156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155"/>
      <c r="J25" s="156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155"/>
      <c r="J26" s="156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157"/>
      <c r="J27" s="158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3"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F26:G26"/>
    <mergeCell ref="B21:C21"/>
    <mergeCell ref="F21:G21"/>
    <mergeCell ref="F22:G22"/>
    <mergeCell ref="B23:C23"/>
    <mergeCell ref="F23:G23"/>
    <mergeCell ref="A16:J16"/>
    <mergeCell ref="F27:G27"/>
    <mergeCell ref="A28:C28"/>
    <mergeCell ref="E28:G28"/>
    <mergeCell ref="I28:J28"/>
    <mergeCell ref="B24:C24"/>
    <mergeCell ref="F24:G24"/>
    <mergeCell ref="F25:G25"/>
    <mergeCell ref="B17:C17"/>
    <mergeCell ref="F17:G17"/>
    <mergeCell ref="I17:J17"/>
    <mergeCell ref="B18:C18"/>
    <mergeCell ref="I18:J27"/>
    <mergeCell ref="B19:C19"/>
    <mergeCell ref="F19:G19"/>
    <mergeCell ref="B20:C20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FF00"/>
  </sheetPr>
  <dimension ref="A1:M28"/>
  <sheetViews>
    <sheetView topLeftCell="A11" zoomScale="80" zoomScaleNormal="80" workbookViewId="0">
      <selection activeCell="E22" sqref="E22:H2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184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189</v>
      </c>
      <c r="D5" s="1" t="s">
        <v>190</v>
      </c>
      <c r="E5" s="1" t="s">
        <v>191</v>
      </c>
      <c r="F5" s="1" t="s">
        <v>192</v>
      </c>
      <c r="G5" s="1" t="s">
        <v>193</v>
      </c>
      <c r="H5" s="1" t="s">
        <v>195</v>
      </c>
      <c r="I5" s="1" t="s">
        <v>196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405</v>
      </c>
      <c r="D13" s="22" t="s">
        <v>304</v>
      </c>
      <c r="E13" s="29" t="s">
        <v>403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33">
        <v>1</v>
      </c>
      <c r="E21" s="6">
        <v>4</v>
      </c>
      <c r="F21" s="56" t="s">
        <v>321</v>
      </c>
      <c r="G21" s="69"/>
      <c r="H21" s="33">
        <v>0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>
        <v>6</v>
      </c>
      <c r="F23" s="43" t="s">
        <v>406</v>
      </c>
      <c r="G23" s="44"/>
      <c r="H23" s="6">
        <v>1</v>
      </c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3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FF00"/>
  </sheetPr>
  <dimension ref="A1:M28"/>
  <sheetViews>
    <sheetView topLeftCell="A11" zoomScale="80" zoomScaleNormal="80" workbookViewId="0">
      <selection activeCell="M23" sqref="M2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186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197</v>
      </c>
      <c r="D5" s="1" t="s">
        <v>198</v>
      </c>
      <c r="E5" s="1" t="s">
        <v>199</v>
      </c>
      <c r="F5" s="1" t="s">
        <v>200</v>
      </c>
      <c r="G5" s="1" t="s">
        <v>201</v>
      </c>
      <c r="H5" s="1" t="s">
        <v>204</v>
      </c>
      <c r="I5" s="1" t="s">
        <v>205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50" t="s">
        <v>381</v>
      </c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51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51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151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9" t="s">
        <v>0</v>
      </c>
      <c r="H11" s="14"/>
      <c r="I11" s="151"/>
      <c r="J11" s="122" t="s">
        <v>382</v>
      </c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 t="s">
        <v>222</v>
      </c>
      <c r="H12" s="19"/>
      <c r="I12" s="151"/>
      <c r="J12" s="123"/>
      <c r="L12" s="3"/>
    </row>
    <row r="13" spans="1:13" x14ac:dyDescent="0.3">
      <c r="A13" s="85"/>
      <c r="B13" s="21">
        <v>7</v>
      </c>
      <c r="C13" s="32" t="s">
        <v>405</v>
      </c>
      <c r="D13" s="22" t="s">
        <v>304</v>
      </c>
      <c r="E13" s="29" t="s">
        <v>403</v>
      </c>
      <c r="F13" s="22" t="s">
        <v>362</v>
      </c>
      <c r="G13" s="22" t="s">
        <v>222</v>
      </c>
      <c r="H13" s="22"/>
      <c r="I13" s="152"/>
      <c r="J13" s="124"/>
      <c r="L13" s="3"/>
    </row>
    <row r="14" spans="1:13" s="3" customFormat="1" x14ac:dyDescent="0.3">
      <c r="A14" s="80" t="s">
        <v>10</v>
      </c>
      <c r="B14" s="82"/>
      <c r="C14" s="80" t="s">
        <v>229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9</v>
      </c>
      <c r="E18" s="6">
        <v>1</v>
      </c>
      <c r="F18" s="34" t="s">
        <v>319</v>
      </c>
      <c r="G18" s="36"/>
      <c r="H18" s="6">
        <v>3</v>
      </c>
      <c r="I18" s="70" t="s">
        <v>400</v>
      </c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6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33">
        <v>0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/>
      <c r="F23" s="43" t="s">
        <v>404</v>
      </c>
      <c r="G23" s="44"/>
      <c r="H23" s="6">
        <v>1</v>
      </c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28</v>
      </c>
      <c r="E28" s="97" t="s">
        <v>363</v>
      </c>
      <c r="F28" s="62"/>
      <c r="G28" s="63"/>
      <c r="H28" s="5">
        <f>SUM(H18:H27)</f>
        <v>7</v>
      </c>
      <c r="I28" s="61">
        <f>D28+H28</f>
        <v>35</v>
      </c>
      <c r="J28" s="63"/>
    </row>
  </sheetData>
  <mergeCells count="35">
    <mergeCell ref="A16:J16"/>
    <mergeCell ref="H1:J1"/>
    <mergeCell ref="A2:J2"/>
    <mergeCell ref="A3:J3"/>
    <mergeCell ref="A4:J4"/>
    <mergeCell ref="A5:B5"/>
    <mergeCell ref="J5:J6"/>
    <mergeCell ref="I7:I13"/>
    <mergeCell ref="J11:J13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</sheetPr>
  <dimension ref="A1:M28"/>
  <sheetViews>
    <sheetView topLeftCell="A12" zoomScale="80" zoomScaleNormal="80" workbookViewId="0">
      <selection activeCell="F22" sqref="F22:G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194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206</v>
      </c>
      <c r="D5" s="1" t="s">
        <v>207</v>
      </c>
      <c r="E5" s="1" t="s">
        <v>208</v>
      </c>
      <c r="F5" s="1" t="s">
        <v>209</v>
      </c>
      <c r="G5" s="1" t="s">
        <v>295</v>
      </c>
      <c r="H5" s="1" t="s">
        <v>296</v>
      </c>
      <c r="I5" s="1" t="s">
        <v>297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86" t="s">
        <v>383</v>
      </c>
      <c r="D7" s="14" t="s">
        <v>222</v>
      </c>
      <c r="E7" s="14" t="s">
        <v>222</v>
      </c>
      <c r="F7" s="159" t="s">
        <v>344</v>
      </c>
      <c r="G7" s="163" t="s">
        <v>345</v>
      </c>
      <c r="H7" s="12"/>
      <c r="I7" s="13"/>
      <c r="J7" s="162"/>
      <c r="M7" s="76"/>
    </row>
    <row r="8" spans="1:13" x14ac:dyDescent="0.3">
      <c r="A8" s="84"/>
      <c r="B8" s="16">
        <v>2</v>
      </c>
      <c r="C8" s="87"/>
      <c r="D8" s="19" t="s">
        <v>0</v>
      </c>
      <c r="E8" s="19" t="s">
        <v>222</v>
      </c>
      <c r="F8" s="160"/>
      <c r="G8" s="164"/>
      <c r="H8" s="17"/>
      <c r="I8" s="18"/>
      <c r="J8" s="162"/>
      <c r="M8" s="76"/>
    </row>
    <row r="9" spans="1:13" x14ac:dyDescent="0.3">
      <c r="A9" s="84"/>
      <c r="B9" s="16">
        <v>3</v>
      </c>
      <c r="C9" s="87"/>
      <c r="D9" s="19" t="s">
        <v>225</v>
      </c>
      <c r="E9" s="19" t="s">
        <v>0</v>
      </c>
      <c r="F9" s="160"/>
      <c r="G9" s="164"/>
      <c r="H9" s="19"/>
      <c r="I9" s="18"/>
      <c r="J9" s="162"/>
      <c r="M9" s="76"/>
    </row>
    <row r="10" spans="1:13" x14ac:dyDescent="0.3">
      <c r="A10" s="85"/>
      <c r="B10" s="21">
        <v>4</v>
      </c>
      <c r="C10" s="87"/>
      <c r="D10" s="22" t="s">
        <v>313</v>
      </c>
      <c r="E10" s="22" t="s">
        <v>8</v>
      </c>
      <c r="F10" s="160"/>
      <c r="G10" s="164"/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87"/>
      <c r="D11" s="37" t="s">
        <v>361</v>
      </c>
      <c r="E11" s="19" t="s">
        <v>225</v>
      </c>
      <c r="F11" s="160"/>
      <c r="G11" s="164"/>
      <c r="H11" s="14"/>
      <c r="I11" s="28"/>
      <c r="J11" s="24"/>
      <c r="L11" s="3"/>
    </row>
    <row r="12" spans="1:13" x14ac:dyDescent="0.3">
      <c r="A12" s="84"/>
      <c r="B12" s="16">
        <v>6</v>
      </c>
      <c r="C12" s="87"/>
      <c r="D12" s="19" t="s">
        <v>314</v>
      </c>
      <c r="E12" s="19" t="s">
        <v>2</v>
      </c>
      <c r="F12" s="160"/>
      <c r="G12" s="164"/>
      <c r="H12" s="19"/>
      <c r="I12" s="18"/>
      <c r="J12" s="25"/>
      <c r="L12" s="3"/>
    </row>
    <row r="13" spans="1:13" x14ac:dyDescent="0.3">
      <c r="A13" s="85"/>
      <c r="B13" s="21">
        <v>7</v>
      </c>
      <c r="C13" s="88"/>
      <c r="D13" s="22" t="s">
        <v>304</v>
      </c>
      <c r="E13" s="29" t="s">
        <v>401</v>
      </c>
      <c r="F13" s="161"/>
      <c r="G13" s="165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398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3</v>
      </c>
      <c r="E18" s="6">
        <v>1</v>
      </c>
      <c r="F18" s="34" t="s">
        <v>319</v>
      </c>
      <c r="G18" s="36"/>
      <c r="H18" s="6">
        <v>0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2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2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0</v>
      </c>
      <c r="E21" s="6">
        <v>4</v>
      </c>
      <c r="F21" s="56" t="s">
        <v>321</v>
      </c>
      <c r="G21" s="69"/>
      <c r="H21" s="33">
        <v>0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1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0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0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11</v>
      </c>
      <c r="E28" s="97" t="s">
        <v>363</v>
      </c>
      <c r="F28" s="62"/>
      <c r="G28" s="63"/>
      <c r="H28" s="5">
        <f>SUM(H18:H27)</f>
        <v>3</v>
      </c>
      <c r="I28" s="61">
        <f>D28+H28</f>
        <v>14</v>
      </c>
      <c r="J28" s="63"/>
    </row>
  </sheetData>
  <mergeCells count="37"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F7:F13"/>
    <mergeCell ref="J7:J9"/>
    <mergeCell ref="C7:C13"/>
    <mergeCell ref="G7:G13"/>
    <mergeCell ref="F26:G26"/>
    <mergeCell ref="B21:C21"/>
    <mergeCell ref="F21:G21"/>
    <mergeCell ref="F22:G22"/>
    <mergeCell ref="B23:C23"/>
    <mergeCell ref="F23:G23"/>
    <mergeCell ref="A16:J16"/>
    <mergeCell ref="F27:G27"/>
    <mergeCell ref="A28:C28"/>
    <mergeCell ref="E28:G28"/>
    <mergeCell ref="I28:J28"/>
    <mergeCell ref="B24:C24"/>
    <mergeCell ref="F24:G24"/>
    <mergeCell ref="F25:G25"/>
    <mergeCell ref="B17:C17"/>
    <mergeCell ref="F17:G17"/>
    <mergeCell ref="I17:J17"/>
    <mergeCell ref="B18:C18"/>
    <mergeCell ref="I18:J27"/>
    <mergeCell ref="B19:C19"/>
    <mergeCell ref="F19:G19"/>
    <mergeCell ref="B20:C20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28"/>
  <sheetViews>
    <sheetView topLeftCell="A8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202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298</v>
      </c>
      <c r="D5" s="1" t="s">
        <v>299</v>
      </c>
      <c r="E5" s="1" t="s">
        <v>300</v>
      </c>
      <c r="F5" s="1" t="s">
        <v>301</v>
      </c>
      <c r="G5" s="1" t="s">
        <v>302</v>
      </c>
      <c r="H5" s="1" t="s">
        <v>303</v>
      </c>
      <c r="I5" s="1" t="s">
        <v>211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67" t="s">
        <v>384</v>
      </c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68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68"/>
      <c r="M9" s="76"/>
    </row>
    <row r="10" spans="1:13" x14ac:dyDescent="0.3">
      <c r="A10" s="166"/>
      <c r="B10" s="39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40"/>
      <c r="I10" s="41"/>
      <c r="J10" s="169"/>
      <c r="M10" s="76"/>
    </row>
    <row r="11" spans="1:13" ht="18" customHeight="1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9" t="s">
        <v>1</v>
      </c>
      <c r="H11" s="14"/>
      <c r="I11" s="28"/>
      <c r="J11" s="122" t="s">
        <v>382</v>
      </c>
      <c r="L11" s="3"/>
    </row>
    <row r="12" spans="1:13" ht="18" customHeight="1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 t="s">
        <v>224</v>
      </c>
      <c r="H12" s="19"/>
      <c r="I12" s="18"/>
      <c r="J12" s="123"/>
      <c r="L12" s="3"/>
    </row>
    <row r="13" spans="1:13" ht="18" customHeight="1" x14ac:dyDescent="0.3">
      <c r="A13" s="85"/>
      <c r="B13" s="21">
        <v>7</v>
      </c>
      <c r="C13" s="32" t="s">
        <v>405</v>
      </c>
      <c r="D13" s="22" t="s">
        <v>304</v>
      </c>
      <c r="E13" s="29" t="s">
        <v>403</v>
      </c>
      <c r="F13" s="22" t="s">
        <v>362</v>
      </c>
      <c r="G13" s="32" t="s">
        <v>391</v>
      </c>
      <c r="H13" s="22"/>
      <c r="I13" s="23"/>
      <c r="J13" s="124"/>
      <c r="L13" s="3"/>
    </row>
    <row r="14" spans="1:13" s="3" customFormat="1" x14ac:dyDescent="0.3">
      <c r="A14" s="80" t="s">
        <v>10</v>
      </c>
      <c r="B14" s="82"/>
      <c r="C14" s="80" t="s">
        <v>229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4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2</v>
      </c>
      <c r="E21" s="6">
        <v>4</v>
      </c>
      <c r="F21" s="56" t="s">
        <v>321</v>
      </c>
      <c r="G21" s="69"/>
      <c r="H21" s="33">
        <v>0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>
        <v>6</v>
      </c>
      <c r="F23" s="43" t="s">
        <v>406</v>
      </c>
      <c r="G23" s="44"/>
      <c r="H23" s="6">
        <v>1</v>
      </c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3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27</v>
      </c>
      <c r="E28" s="97" t="s">
        <v>363</v>
      </c>
      <c r="F28" s="62"/>
      <c r="G28" s="63"/>
      <c r="H28" s="5">
        <f>SUM(H18:H27)</f>
        <v>8</v>
      </c>
      <c r="I28" s="61">
        <f>D28+H28</f>
        <v>35</v>
      </c>
      <c r="J28" s="63"/>
    </row>
  </sheetData>
  <mergeCells count="35">
    <mergeCell ref="A16:J16"/>
    <mergeCell ref="H1:J1"/>
    <mergeCell ref="A2:J2"/>
    <mergeCell ref="A3:J3"/>
    <mergeCell ref="A4:J4"/>
    <mergeCell ref="A5:B5"/>
    <mergeCell ref="J5:J6"/>
    <mergeCell ref="J7:J10"/>
    <mergeCell ref="J11:J13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28"/>
  <sheetViews>
    <sheetView topLeftCell="A8" zoomScale="80" zoomScaleNormal="80" workbookViewId="0">
      <selection activeCell="E22" sqref="E22:H2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203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212</v>
      </c>
      <c r="D5" s="1" t="s">
        <v>213</v>
      </c>
      <c r="E5" s="1" t="s">
        <v>214</v>
      </c>
      <c r="F5" s="1" t="s">
        <v>215</v>
      </c>
      <c r="G5" s="1" t="s">
        <v>216</v>
      </c>
      <c r="H5" s="1" t="s">
        <v>259</v>
      </c>
      <c r="I5" s="1" t="s">
        <v>260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 t="s">
        <v>222</v>
      </c>
      <c r="H11" s="14"/>
      <c r="I11" s="28"/>
      <c r="J11" s="122" t="s">
        <v>385</v>
      </c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 t="s">
        <v>0</v>
      </c>
      <c r="H12" s="19"/>
      <c r="I12" s="18"/>
      <c r="J12" s="123"/>
      <c r="L12" s="3"/>
    </row>
    <row r="13" spans="1:13" x14ac:dyDescent="0.3">
      <c r="A13" s="85"/>
      <c r="B13" s="21">
        <v>7</v>
      </c>
      <c r="C13" s="32" t="s">
        <v>405</v>
      </c>
      <c r="D13" s="22" t="s">
        <v>304</v>
      </c>
      <c r="E13" s="29" t="s">
        <v>403</v>
      </c>
      <c r="F13" s="22" t="s">
        <v>362</v>
      </c>
      <c r="G13" s="19" t="s">
        <v>225</v>
      </c>
      <c r="H13" s="22"/>
      <c r="I13" s="23"/>
      <c r="J13" s="124"/>
      <c r="L13" s="3"/>
    </row>
    <row r="14" spans="1:13" s="3" customFormat="1" x14ac:dyDescent="0.3">
      <c r="A14" s="80" t="s">
        <v>10</v>
      </c>
      <c r="B14" s="82"/>
      <c r="C14" s="80" t="s">
        <v>229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8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6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5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33">
        <v>0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>
        <v>6</v>
      </c>
      <c r="F23" s="43" t="s">
        <v>406</v>
      </c>
      <c r="G23" s="44"/>
      <c r="H23" s="6">
        <v>1</v>
      </c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28</v>
      </c>
      <c r="E28" s="97" t="s">
        <v>363</v>
      </c>
      <c r="F28" s="62"/>
      <c r="G28" s="63"/>
      <c r="H28" s="5">
        <f>SUM(H18:H27)</f>
        <v>7</v>
      </c>
      <c r="I28" s="61">
        <f>D28+H28</f>
        <v>35</v>
      </c>
      <c r="J28" s="63"/>
    </row>
  </sheetData>
  <mergeCells count="34">
    <mergeCell ref="A16:J16"/>
    <mergeCell ref="H1:J1"/>
    <mergeCell ref="A2:J2"/>
    <mergeCell ref="A3:J3"/>
    <mergeCell ref="A4:J4"/>
    <mergeCell ref="A5:B5"/>
    <mergeCell ref="J5:J6"/>
    <mergeCell ref="J11:J13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28"/>
  <sheetViews>
    <sheetView tabSelected="1" topLeftCell="A5" zoomScale="80" zoomScaleNormal="80" workbookViewId="0">
      <selection activeCell="L17" sqref="L1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210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261</v>
      </c>
      <c r="D5" s="1" t="s">
        <v>262</v>
      </c>
      <c r="E5" s="1" t="s">
        <v>346</v>
      </c>
      <c r="F5" s="1" t="s">
        <v>347</v>
      </c>
      <c r="G5" s="1" t="s">
        <v>348</v>
      </c>
      <c r="H5" s="1" t="s">
        <v>349</v>
      </c>
      <c r="I5" s="1" t="s">
        <v>350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73" t="s">
        <v>386</v>
      </c>
      <c r="H7" s="12"/>
      <c r="I7" s="13"/>
      <c r="J7" s="170" t="s">
        <v>366</v>
      </c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74"/>
      <c r="H8" s="17"/>
      <c r="I8" s="18"/>
      <c r="J8" s="171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74"/>
      <c r="H9" s="19"/>
      <c r="I9" s="18"/>
      <c r="J9" s="172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174"/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7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74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405</v>
      </c>
      <c r="D13" s="22" t="s">
        <v>304</v>
      </c>
      <c r="E13" s="29" t="s">
        <v>403</v>
      </c>
      <c r="F13" s="22" t="s">
        <v>362</v>
      </c>
      <c r="G13" s="175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229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33">
        <v>0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3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>
        <v>6</v>
      </c>
      <c r="F23" s="43" t="s">
        <v>406</v>
      </c>
      <c r="G23" s="44"/>
      <c r="H23" s="6">
        <v>1</v>
      </c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2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3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28</v>
      </c>
      <c r="E28" s="97" t="s">
        <v>363</v>
      </c>
      <c r="F28" s="62"/>
      <c r="G28" s="63"/>
      <c r="H28" s="5">
        <f>SUM(H18:H27)</f>
        <v>7</v>
      </c>
      <c r="I28" s="61">
        <f>D28+H28</f>
        <v>35</v>
      </c>
      <c r="J28" s="63"/>
    </row>
  </sheetData>
  <mergeCells count="35"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J7:J9"/>
    <mergeCell ref="G7:G13"/>
    <mergeCell ref="F26:G26"/>
    <mergeCell ref="B21:C21"/>
    <mergeCell ref="F21:G21"/>
    <mergeCell ref="F22:G22"/>
    <mergeCell ref="B23:C23"/>
    <mergeCell ref="F23:G23"/>
    <mergeCell ref="A16:J16"/>
    <mergeCell ref="F27:G27"/>
    <mergeCell ref="A28:C28"/>
    <mergeCell ref="E28:G28"/>
    <mergeCell ref="I28:J28"/>
    <mergeCell ref="B24:C24"/>
    <mergeCell ref="F24:G24"/>
    <mergeCell ref="F25:G25"/>
    <mergeCell ref="B17:C17"/>
    <mergeCell ref="F17:G17"/>
    <mergeCell ref="I17:J17"/>
    <mergeCell ref="B18:C18"/>
    <mergeCell ref="I18:J27"/>
    <mergeCell ref="B19:C19"/>
    <mergeCell ref="F19:G19"/>
    <mergeCell ref="B20:C20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1C04CC"/>
  </sheetPr>
  <dimension ref="A1:M28"/>
  <sheetViews>
    <sheetView topLeftCell="A10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399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19.5" customHeight="1" x14ac:dyDescent="0.3">
      <c r="A5" s="95" t="s">
        <v>21</v>
      </c>
      <c r="B5" s="96"/>
      <c r="C5" s="1" t="s">
        <v>351</v>
      </c>
      <c r="D5" s="1" t="s">
        <v>354</v>
      </c>
      <c r="E5" s="1" t="s">
        <v>355</v>
      </c>
      <c r="F5" s="1" t="s">
        <v>356</v>
      </c>
      <c r="G5" s="1" t="s">
        <v>357</v>
      </c>
      <c r="H5" s="1" t="s">
        <v>358</v>
      </c>
      <c r="I5" s="1" t="s">
        <v>387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73" t="s">
        <v>386</v>
      </c>
      <c r="D7" s="163" t="s">
        <v>352</v>
      </c>
      <c r="E7" s="14"/>
      <c r="F7" s="14"/>
      <c r="G7" s="14"/>
      <c r="H7" s="12"/>
      <c r="I7" s="13"/>
      <c r="J7" s="13"/>
      <c r="M7" s="76"/>
    </row>
    <row r="8" spans="1:13" x14ac:dyDescent="0.3">
      <c r="A8" s="84"/>
      <c r="B8" s="16">
        <v>2</v>
      </c>
      <c r="C8" s="174"/>
      <c r="D8" s="164"/>
      <c r="E8" s="19"/>
      <c r="F8" s="19"/>
      <c r="G8" s="19"/>
      <c r="H8" s="17"/>
      <c r="I8" s="18"/>
      <c r="J8" s="25"/>
      <c r="M8" s="76"/>
    </row>
    <row r="9" spans="1:13" x14ac:dyDescent="0.3">
      <c r="A9" s="84"/>
      <c r="B9" s="16">
        <v>3</v>
      </c>
      <c r="C9" s="174"/>
      <c r="D9" s="164"/>
      <c r="E9" s="19"/>
      <c r="F9" s="19"/>
      <c r="G9" s="19"/>
      <c r="H9" s="19"/>
      <c r="I9" s="18"/>
      <c r="J9" s="25"/>
      <c r="M9" s="76"/>
    </row>
    <row r="10" spans="1:13" x14ac:dyDescent="0.3">
      <c r="A10" s="85"/>
      <c r="B10" s="21">
        <v>4</v>
      </c>
      <c r="C10" s="174"/>
      <c r="D10" s="164"/>
      <c r="E10" s="22"/>
      <c r="F10" s="22"/>
      <c r="G10" s="22"/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74"/>
      <c r="D11" s="164"/>
      <c r="E11" s="14"/>
      <c r="F11" s="14"/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74"/>
      <c r="D12" s="164"/>
      <c r="E12" s="19"/>
      <c r="F12" s="19"/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175"/>
      <c r="D13" s="165"/>
      <c r="E13" s="19"/>
      <c r="F13" s="22"/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359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7" t="s">
        <v>310</v>
      </c>
      <c r="G17" s="68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1</v>
      </c>
      <c r="E18" s="6">
        <v>1</v>
      </c>
      <c r="F18" s="43" t="s">
        <v>225</v>
      </c>
      <c r="G18" s="92"/>
      <c r="H18" s="6">
        <v>1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1</v>
      </c>
      <c r="E19" s="6"/>
      <c r="F19" s="43"/>
      <c r="G19" s="92"/>
      <c r="H19" s="6"/>
      <c r="I19" s="72"/>
      <c r="J19" s="73"/>
    </row>
    <row r="20" spans="1:10" s="7" customFormat="1" ht="17.25" customHeight="1" x14ac:dyDescent="0.25">
      <c r="A20" s="6">
        <v>3</v>
      </c>
      <c r="B20" s="56" t="s">
        <v>1</v>
      </c>
      <c r="C20" s="69"/>
      <c r="D20" s="6">
        <v>0</v>
      </c>
      <c r="E20" s="6"/>
      <c r="F20" s="99"/>
      <c r="G20" s="100"/>
      <c r="H20" s="31"/>
      <c r="I20" s="72"/>
      <c r="J20" s="73"/>
    </row>
    <row r="21" spans="1:10" s="7" customFormat="1" ht="17.25" customHeight="1" x14ac:dyDescent="0.25">
      <c r="A21" s="6">
        <v>4</v>
      </c>
      <c r="B21" s="56" t="s">
        <v>318</v>
      </c>
      <c r="C21" s="69"/>
      <c r="D21" s="6">
        <v>0</v>
      </c>
      <c r="E21" s="6"/>
      <c r="F21" s="43"/>
      <c r="G21" s="44"/>
      <c r="H21" s="6"/>
      <c r="I21" s="72"/>
      <c r="J21" s="73"/>
    </row>
    <row r="22" spans="1:10" s="7" customFormat="1" ht="17.25" customHeight="1" x14ac:dyDescent="0.25">
      <c r="A22" s="6">
        <v>5</v>
      </c>
      <c r="B22" s="56" t="s">
        <v>315</v>
      </c>
      <c r="C22" s="69"/>
      <c r="D22" s="6">
        <v>0</v>
      </c>
      <c r="E22" s="6"/>
      <c r="F22" s="45"/>
      <c r="G22" s="46"/>
      <c r="H22" s="6"/>
      <c r="I22" s="72"/>
      <c r="J22" s="73"/>
    </row>
    <row r="23" spans="1:10" s="7" customFormat="1" ht="17.25" customHeight="1" x14ac:dyDescent="0.25">
      <c r="A23" s="6">
        <v>6</v>
      </c>
      <c r="B23" s="56" t="s">
        <v>316</v>
      </c>
      <c r="C23" s="69"/>
      <c r="D23" s="6">
        <v>0</v>
      </c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56" t="s">
        <v>317</v>
      </c>
      <c r="C24" s="69"/>
      <c r="D24" s="6">
        <v>0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56" t="s">
        <v>319</v>
      </c>
      <c r="C25" s="57"/>
      <c r="D25" s="6">
        <v>1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56" t="s">
        <v>320</v>
      </c>
      <c r="C26" s="57"/>
      <c r="D26" s="6">
        <v>0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56" t="s">
        <v>321</v>
      </c>
      <c r="C27" s="69"/>
      <c r="D27" s="33">
        <v>0</v>
      </c>
      <c r="E27" s="6"/>
      <c r="F27" s="43"/>
      <c r="G27" s="44"/>
      <c r="H27" s="6"/>
      <c r="I27" s="74"/>
      <c r="J27" s="75"/>
    </row>
    <row r="28" spans="1:10" s="7" customFormat="1" ht="35.25" customHeight="1" x14ac:dyDescent="0.25">
      <c r="A28" s="61" t="s">
        <v>226</v>
      </c>
      <c r="B28" s="62"/>
      <c r="C28" s="63"/>
      <c r="D28" s="5">
        <f>SUM(D18:D27)</f>
        <v>3</v>
      </c>
      <c r="E28" s="64" t="s">
        <v>227</v>
      </c>
      <c r="F28" s="65"/>
      <c r="G28" s="66"/>
      <c r="H28" s="5">
        <f>SUM(H18:H27)</f>
        <v>1</v>
      </c>
      <c r="I28" s="61"/>
      <c r="J28" s="63"/>
    </row>
  </sheetData>
  <mergeCells count="41"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C7:C13"/>
    <mergeCell ref="D7:D13"/>
    <mergeCell ref="A16:J16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4:C24"/>
    <mergeCell ref="F24:G24"/>
    <mergeCell ref="F25:G25"/>
    <mergeCell ref="B23:C23"/>
    <mergeCell ref="I28:J28"/>
    <mergeCell ref="F26:G26"/>
    <mergeCell ref="F27:G27"/>
    <mergeCell ref="A28:C28"/>
    <mergeCell ref="E28:G28"/>
    <mergeCell ref="B27:C27"/>
    <mergeCell ref="F18:G18"/>
    <mergeCell ref="F20:G20"/>
    <mergeCell ref="B22:C22"/>
    <mergeCell ref="B25:C25"/>
    <mergeCell ref="B26:C26"/>
    <mergeCell ref="F23:G23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topLeftCell="A8" zoomScale="80" zoomScaleNormal="80" workbookViewId="0">
      <selection activeCell="F22" sqref="F22:G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28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33</v>
      </c>
      <c r="D5" s="1" t="s">
        <v>34</v>
      </c>
      <c r="E5" s="1" t="s">
        <v>35</v>
      </c>
      <c r="F5" s="1" t="s">
        <v>37</v>
      </c>
      <c r="G5" s="1" t="s">
        <v>38</v>
      </c>
      <c r="H5" s="1" t="s">
        <v>39</v>
      </c>
      <c r="I5" s="1" t="s">
        <v>40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324</v>
      </c>
      <c r="D13" s="22" t="s">
        <v>304</v>
      </c>
      <c r="E13" s="29" t="s">
        <v>323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1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34" t="s">
        <v>361</v>
      </c>
      <c r="C23" s="35"/>
      <c r="D23" s="6">
        <v>1</v>
      </c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34" t="s">
        <v>362</v>
      </c>
      <c r="C24" s="35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1">
    <mergeCell ref="H1:J1"/>
    <mergeCell ref="A2:J2"/>
    <mergeCell ref="A3:J3"/>
    <mergeCell ref="A4:J4"/>
    <mergeCell ref="A5:B5"/>
    <mergeCell ref="J5:J6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F23:G23"/>
    <mergeCell ref="F24:G24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8"/>
  <sheetViews>
    <sheetView topLeftCell="A5" zoomScale="80" zoomScaleNormal="80" workbookViewId="0">
      <selection activeCell="F22" sqref="F22:G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36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41</v>
      </c>
      <c r="D5" s="1" t="s">
        <v>42</v>
      </c>
      <c r="E5" s="1" t="s">
        <v>236</v>
      </c>
      <c r="F5" s="1" t="s">
        <v>237</v>
      </c>
      <c r="G5" s="1" t="s">
        <v>230</v>
      </c>
      <c r="H5" s="1" t="s">
        <v>231</v>
      </c>
      <c r="I5" s="1" t="s">
        <v>232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324</v>
      </c>
      <c r="D13" s="22" t="s">
        <v>304</v>
      </c>
      <c r="E13" s="29" t="s">
        <v>323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1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3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8"/>
  <sheetViews>
    <sheetView topLeftCell="B10" zoomScale="80" zoomScaleNormal="80" workbookViewId="0">
      <selection activeCell="F22" sqref="F22:G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43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233</v>
      </c>
      <c r="D5" s="1" t="s">
        <v>234</v>
      </c>
      <c r="E5" s="1" t="s">
        <v>235</v>
      </c>
      <c r="F5" s="1" t="s">
        <v>322</v>
      </c>
      <c r="G5" s="1" t="s">
        <v>44</v>
      </c>
      <c r="H5" s="1" t="s">
        <v>46</v>
      </c>
      <c r="I5" s="1" t="s">
        <v>47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01" t="s">
        <v>371</v>
      </c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02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02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10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324</v>
      </c>
      <c r="D13" s="22" t="s">
        <v>304</v>
      </c>
      <c r="E13" s="29" t="s">
        <v>323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1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4">
    <mergeCell ref="A16:J16"/>
    <mergeCell ref="H1:J1"/>
    <mergeCell ref="A2:J2"/>
    <mergeCell ref="A3:J3"/>
    <mergeCell ref="A4:J4"/>
    <mergeCell ref="A5:B5"/>
    <mergeCell ref="J5:J6"/>
    <mergeCell ref="J7:J10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8"/>
  <sheetViews>
    <sheetView topLeftCell="A8" zoomScale="80" zoomScaleNormal="80" workbookViewId="0">
      <selection activeCell="F22" sqref="F22:G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45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48</v>
      </c>
      <c r="D5" s="1" t="s">
        <v>49</v>
      </c>
      <c r="E5" s="1" t="s">
        <v>50</v>
      </c>
      <c r="F5" s="1" t="s">
        <v>51</v>
      </c>
      <c r="G5" s="1" t="s">
        <v>52</v>
      </c>
      <c r="H5" s="1" t="s">
        <v>54</v>
      </c>
      <c r="I5" s="1" t="s">
        <v>55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04" t="s">
        <v>372</v>
      </c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0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0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106"/>
      <c r="M10" s="76"/>
    </row>
    <row r="11" spans="1:13" ht="18" customHeight="1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107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108"/>
      <c r="L12" s="3"/>
    </row>
    <row r="13" spans="1:13" x14ac:dyDescent="0.3">
      <c r="A13" s="85"/>
      <c r="B13" s="21">
        <v>7</v>
      </c>
      <c r="C13" s="32" t="s">
        <v>324</v>
      </c>
      <c r="D13" s="22" t="s">
        <v>304</v>
      </c>
      <c r="E13" s="29" t="s">
        <v>323</v>
      </c>
      <c r="F13" s="22" t="s">
        <v>362</v>
      </c>
      <c r="G13" s="26"/>
      <c r="H13" s="22"/>
      <c r="I13" s="23"/>
      <c r="J13" s="109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1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5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J7:J10"/>
    <mergeCell ref="J11:J13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8"/>
  <sheetViews>
    <sheetView topLeftCell="A7" zoomScale="80" zoomScaleNormal="80" workbookViewId="0">
      <selection activeCell="F22" sqref="F22:G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53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56</v>
      </c>
      <c r="D5" s="1" t="s">
        <v>57</v>
      </c>
      <c r="E5" s="1" t="s">
        <v>58</v>
      </c>
      <c r="F5" s="1" t="s">
        <v>59</v>
      </c>
      <c r="G5" s="1" t="s">
        <v>60</v>
      </c>
      <c r="H5" s="1" t="s">
        <v>62</v>
      </c>
      <c r="I5" s="1" t="s">
        <v>63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10" t="s">
        <v>373</v>
      </c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11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11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112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324</v>
      </c>
      <c r="D13" s="22" t="s">
        <v>304</v>
      </c>
      <c r="E13" s="29" t="s">
        <v>323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1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4">
    <mergeCell ref="A16:J16"/>
    <mergeCell ref="H1:J1"/>
    <mergeCell ref="A2:J2"/>
    <mergeCell ref="A3:J3"/>
    <mergeCell ref="A4:J4"/>
    <mergeCell ref="A5:B5"/>
    <mergeCell ref="J5:J6"/>
    <mergeCell ref="J7:J10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8"/>
  <sheetViews>
    <sheetView topLeftCell="A8" zoomScale="80" zoomScaleNormal="80" workbookViewId="0">
      <selection activeCell="F22" sqref="F22:G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6640625" customWidth="1"/>
    <col min="9" max="9" width="8.88671875" customWidth="1"/>
    <col min="10" max="10" width="29.6640625" customWidth="1"/>
  </cols>
  <sheetData>
    <row r="1" spans="1:13" x14ac:dyDescent="0.3">
      <c r="H1" s="47" t="s">
        <v>14</v>
      </c>
      <c r="I1" s="47"/>
      <c r="J1" s="47"/>
    </row>
    <row r="2" spans="1:13" ht="57" customHeight="1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20.25" customHeight="1" x14ac:dyDescent="0.3">
      <c r="A4" s="93" t="s">
        <v>61</v>
      </c>
      <c r="B4" s="94"/>
      <c r="C4" s="94"/>
      <c r="D4" s="94"/>
      <c r="E4" s="94"/>
      <c r="F4" s="94"/>
      <c r="G4" s="94"/>
      <c r="H4" s="94"/>
      <c r="I4" s="94"/>
      <c r="J4" s="94"/>
    </row>
    <row r="5" spans="1:13" ht="25.5" customHeight="1" x14ac:dyDescent="0.3">
      <c r="A5" s="95" t="s">
        <v>21</v>
      </c>
      <c r="B5" s="96"/>
      <c r="C5" s="1" t="s">
        <v>64</v>
      </c>
      <c r="D5" s="1" t="s">
        <v>65</v>
      </c>
      <c r="E5" s="1" t="s">
        <v>66</v>
      </c>
      <c r="F5" s="1" t="s">
        <v>67</v>
      </c>
      <c r="G5" s="1" t="s">
        <v>68</v>
      </c>
      <c r="H5" s="1" t="s">
        <v>241</v>
      </c>
      <c r="I5" s="1" t="s">
        <v>242</v>
      </c>
      <c r="J5" s="54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5"/>
      <c r="M6" s="76"/>
    </row>
    <row r="7" spans="1:13" ht="18.75" customHeight="1" x14ac:dyDescent="0.3">
      <c r="A7" s="83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6"/>
    </row>
    <row r="8" spans="1:13" x14ac:dyDescent="0.3">
      <c r="A8" s="8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6"/>
    </row>
    <row r="9" spans="1:13" x14ac:dyDescent="0.3">
      <c r="A9" s="8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6"/>
    </row>
    <row r="10" spans="1:13" x14ac:dyDescent="0.3">
      <c r="A10" s="85"/>
      <c r="B10" s="21">
        <v>4</v>
      </c>
      <c r="C10" s="22" t="s">
        <v>222</v>
      </c>
      <c r="D10" s="22" t="s">
        <v>313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76"/>
    </row>
    <row r="11" spans="1:13" x14ac:dyDescent="0.3">
      <c r="A11" s="83" t="s">
        <v>9</v>
      </c>
      <c r="B11" s="11">
        <v>5</v>
      </c>
      <c r="C11" s="19" t="s">
        <v>1</v>
      </c>
      <c r="D11" s="37" t="s">
        <v>361</v>
      </c>
      <c r="E11" s="19" t="s">
        <v>225</v>
      </c>
      <c r="F11" s="14" t="s">
        <v>313</v>
      </c>
      <c r="G11" s="14"/>
      <c r="H11" s="14"/>
      <c r="I11" s="28"/>
      <c r="J11" s="24"/>
      <c r="L11" s="3"/>
    </row>
    <row r="12" spans="1:13" x14ac:dyDescent="0.3">
      <c r="A12" s="84"/>
      <c r="B12" s="16">
        <v>6</v>
      </c>
      <c r="C12" s="19" t="s">
        <v>224</v>
      </c>
      <c r="D12" s="19" t="s">
        <v>314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85"/>
      <c r="B13" s="21">
        <v>7</v>
      </c>
      <c r="C13" s="32" t="s">
        <v>324</v>
      </c>
      <c r="D13" s="22" t="s">
        <v>304</v>
      </c>
      <c r="E13" s="29" t="s">
        <v>323</v>
      </c>
      <c r="F13" s="22" t="s">
        <v>362</v>
      </c>
      <c r="G13" s="26"/>
      <c r="H13" s="22"/>
      <c r="I13" s="23"/>
      <c r="J13" s="27"/>
      <c r="L13" s="3"/>
    </row>
    <row r="14" spans="1:13" s="3" customFormat="1" x14ac:dyDescent="0.3">
      <c r="A14" s="80" t="s">
        <v>10</v>
      </c>
      <c r="B14" s="82"/>
      <c r="C14" s="80" t="s">
        <v>217</v>
      </c>
      <c r="D14" s="81"/>
      <c r="E14" s="81"/>
      <c r="F14" s="81"/>
      <c r="G14" s="81"/>
      <c r="H14" s="81"/>
      <c r="I14" s="8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77" t="s">
        <v>228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s="7" customFormat="1" ht="36.75" customHeight="1" x14ac:dyDescent="0.25">
      <c r="A17" s="5" t="s">
        <v>218</v>
      </c>
      <c r="B17" s="61" t="s">
        <v>219</v>
      </c>
      <c r="C17" s="62"/>
      <c r="D17" s="5" t="s">
        <v>221</v>
      </c>
      <c r="E17" s="5" t="s">
        <v>218</v>
      </c>
      <c r="F17" s="61" t="s">
        <v>219</v>
      </c>
      <c r="G17" s="62"/>
      <c r="H17" s="5" t="s">
        <v>220</v>
      </c>
      <c r="I17" s="61" t="s">
        <v>223</v>
      </c>
      <c r="J17" s="63"/>
    </row>
    <row r="18" spans="1:10" s="7" customFormat="1" ht="17.25" customHeight="1" x14ac:dyDescent="0.25">
      <c r="A18" s="6">
        <v>1</v>
      </c>
      <c r="B18" s="56" t="s">
        <v>222</v>
      </c>
      <c r="C18" s="69"/>
      <c r="D18" s="6">
        <v>7</v>
      </c>
      <c r="E18" s="6">
        <v>1</v>
      </c>
      <c r="F18" s="34" t="s">
        <v>319</v>
      </c>
      <c r="G18" s="36"/>
      <c r="H18" s="6">
        <v>3</v>
      </c>
      <c r="I18" s="70"/>
      <c r="J18" s="71"/>
    </row>
    <row r="19" spans="1:10" s="7" customFormat="1" ht="17.25" customHeight="1" x14ac:dyDescent="0.25">
      <c r="A19" s="6">
        <v>2</v>
      </c>
      <c r="B19" s="56" t="s">
        <v>0</v>
      </c>
      <c r="C19" s="69"/>
      <c r="D19" s="6">
        <v>5</v>
      </c>
      <c r="E19" s="6">
        <v>2</v>
      </c>
      <c r="F19" s="43" t="s">
        <v>309</v>
      </c>
      <c r="G19" s="92"/>
      <c r="H19" s="6">
        <v>1</v>
      </c>
      <c r="I19" s="72"/>
      <c r="J19" s="73"/>
    </row>
    <row r="20" spans="1:10" s="7" customFormat="1" ht="17.25" customHeight="1" x14ac:dyDescent="0.25">
      <c r="A20" s="6">
        <v>3</v>
      </c>
      <c r="B20" s="98" t="s">
        <v>225</v>
      </c>
      <c r="C20" s="98"/>
      <c r="D20" s="6">
        <v>4</v>
      </c>
      <c r="E20" s="6">
        <v>3</v>
      </c>
      <c r="F20" s="34" t="s">
        <v>320</v>
      </c>
      <c r="G20" s="36"/>
      <c r="H20" s="6">
        <v>1</v>
      </c>
      <c r="I20" s="72"/>
      <c r="J20" s="73"/>
    </row>
    <row r="21" spans="1:10" s="7" customFormat="1" ht="17.25" customHeight="1" x14ac:dyDescent="0.25">
      <c r="A21" s="6">
        <v>4</v>
      </c>
      <c r="B21" s="56" t="s">
        <v>1</v>
      </c>
      <c r="C21" s="69"/>
      <c r="D21" s="6">
        <v>1</v>
      </c>
      <c r="E21" s="6">
        <v>4</v>
      </c>
      <c r="F21" s="56" t="s">
        <v>321</v>
      </c>
      <c r="G21" s="69"/>
      <c r="H21" s="6">
        <v>1</v>
      </c>
      <c r="I21" s="72"/>
      <c r="J21" s="73"/>
    </row>
    <row r="22" spans="1:10" s="7" customFormat="1" ht="17.25" customHeight="1" x14ac:dyDescent="0.25">
      <c r="A22" s="6">
        <v>5</v>
      </c>
      <c r="B22" s="34" t="s">
        <v>318</v>
      </c>
      <c r="C22" s="35"/>
      <c r="D22" s="6">
        <v>2</v>
      </c>
      <c r="E22" s="6">
        <v>5</v>
      </c>
      <c r="F22" s="99" t="s">
        <v>402</v>
      </c>
      <c r="G22" s="100"/>
      <c r="H22" s="31">
        <v>1</v>
      </c>
      <c r="I22" s="72"/>
      <c r="J22" s="73"/>
    </row>
    <row r="23" spans="1:10" s="7" customFormat="1" ht="17.25" customHeight="1" x14ac:dyDescent="0.25">
      <c r="A23" s="6">
        <v>6</v>
      </c>
      <c r="B23" s="56" t="s">
        <v>361</v>
      </c>
      <c r="C23" s="57"/>
      <c r="D23" s="6">
        <v>1</v>
      </c>
      <c r="E23" s="6"/>
      <c r="F23" s="43"/>
      <c r="G23" s="44"/>
      <c r="H23" s="6"/>
      <c r="I23" s="72"/>
      <c r="J23" s="73"/>
    </row>
    <row r="24" spans="1:10" s="7" customFormat="1" ht="17.25" customHeight="1" x14ac:dyDescent="0.25">
      <c r="A24" s="6">
        <v>7</v>
      </c>
      <c r="B24" s="56" t="s">
        <v>362</v>
      </c>
      <c r="C24" s="57"/>
      <c r="D24" s="6">
        <v>1</v>
      </c>
      <c r="E24" s="6"/>
      <c r="F24" s="43"/>
      <c r="G24" s="44"/>
      <c r="H24" s="6"/>
      <c r="I24" s="72"/>
      <c r="J24" s="73"/>
    </row>
    <row r="25" spans="1:10" s="7" customFormat="1" ht="17.25" customHeight="1" x14ac:dyDescent="0.25">
      <c r="A25" s="6">
        <v>8</v>
      </c>
      <c r="B25" s="34" t="s">
        <v>315</v>
      </c>
      <c r="C25" s="35"/>
      <c r="D25" s="6">
        <v>2</v>
      </c>
      <c r="E25" s="6"/>
      <c r="F25" s="45"/>
      <c r="G25" s="46"/>
      <c r="H25" s="6"/>
      <c r="I25" s="72"/>
      <c r="J25" s="73"/>
    </row>
    <row r="26" spans="1:10" s="7" customFormat="1" ht="17.25" customHeight="1" x14ac:dyDescent="0.25">
      <c r="A26" s="6">
        <v>9</v>
      </c>
      <c r="B26" s="34" t="s">
        <v>316</v>
      </c>
      <c r="C26" s="35"/>
      <c r="D26" s="6">
        <v>1</v>
      </c>
      <c r="E26" s="6"/>
      <c r="F26" s="45"/>
      <c r="G26" s="46"/>
      <c r="H26" s="6"/>
      <c r="I26" s="72"/>
      <c r="J26" s="73"/>
    </row>
    <row r="27" spans="1:10" s="7" customFormat="1" ht="17.25" customHeight="1" x14ac:dyDescent="0.25">
      <c r="A27" s="6">
        <v>10</v>
      </c>
      <c r="B27" s="34" t="s">
        <v>317</v>
      </c>
      <c r="C27" s="35"/>
      <c r="D27" s="6">
        <v>1</v>
      </c>
      <c r="E27" s="6"/>
      <c r="F27" s="43"/>
      <c r="G27" s="44"/>
      <c r="H27" s="6"/>
      <c r="I27" s="74"/>
      <c r="J27" s="75"/>
    </row>
    <row r="28" spans="1:10" s="7" customFormat="1" ht="24.75" customHeight="1" x14ac:dyDescent="0.25">
      <c r="A28" s="61" t="s">
        <v>226</v>
      </c>
      <c r="B28" s="62"/>
      <c r="C28" s="63"/>
      <c r="D28" s="5">
        <f>SUM(D18:D27)</f>
        <v>25</v>
      </c>
      <c r="E28" s="97" t="s">
        <v>363</v>
      </c>
      <c r="F28" s="62"/>
      <c r="G28" s="63"/>
      <c r="H28" s="5">
        <f>SUM(H18:H27)</f>
        <v>7</v>
      </c>
      <c r="I28" s="61">
        <f>D28+H28</f>
        <v>32</v>
      </c>
      <c r="J28" s="63"/>
    </row>
  </sheetData>
  <mergeCells count="33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F26:G26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TUAN KG</vt:lpstr>
      <vt:lpstr>TUAN 1</vt:lpstr>
      <vt:lpstr>TUAN 2</vt:lpstr>
      <vt:lpstr>TUAN 3</vt:lpstr>
      <vt:lpstr>TUAN 4</vt:lpstr>
      <vt:lpstr>TUAN 5</vt:lpstr>
      <vt:lpstr>TUAN 6</vt:lpstr>
      <vt:lpstr>TUAN 7</vt:lpstr>
      <vt:lpstr>TUAN 8</vt:lpstr>
      <vt:lpstr>TUAN 9</vt:lpstr>
      <vt:lpstr>TUAN 10</vt:lpstr>
      <vt:lpstr>TUAN 11</vt:lpstr>
      <vt:lpstr>TUAN 12</vt:lpstr>
      <vt:lpstr>TUAN 13</vt:lpstr>
      <vt:lpstr>TUAN 14</vt:lpstr>
      <vt:lpstr>TUAN 15</vt:lpstr>
      <vt:lpstr>TUAN 16</vt:lpstr>
      <vt:lpstr>TUAN 17</vt:lpstr>
      <vt:lpstr>TUAN 18</vt:lpstr>
      <vt:lpstr>TUAN giữa năm</vt:lpstr>
      <vt:lpstr>TUAN 19</vt:lpstr>
      <vt:lpstr>TUAN 20</vt:lpstr>
      <vt:lpstr>TUAN 21</vt:lpstr>
      <vt:lpstr>TUAN 22</vt:lpstr>
      <vt:lpstr>NGHI TET</vt:lpstr>
      <vt:lpstr>TUAN 23</vt:lpstr>
      <vt:lpstr>TUAN 24</vt:lpstr>
      <vt:lpstr>TUAN 25</vt:lpstr>
      <vt:lpstr>TUAN 26</vt:lpstr>
      <vt:lpstr>TUAN 27</vt:lpstr>
      <vt:lpstr>TUAN 28</vt:lpstr>
      <vt:lpstr>TUAN 29</vt:lpstr>
      <vt:lpstr>TUAN 30</vt:lpstr>
      <vt:lpstr>TUAN 31</vt:lpstr>
      <vt:lpstr>TUAN 32</vt:lpstr>
      <vt:lpstr>TUAN 33</vt:lpstr>
      <vt:lpstr>TUAN 34</vt:lpstr>
      <vt:lpstr>TUAN 35</vt:lpstr>
      <vt:lpstr>TUAN CUOI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2024-08-17T10:15:14Z</cp:lastPrinted>
  <dcterms:created xsi:type="dcterms:W3CDTF">2021-08-24T07:11:27Z</dcterms:created>
  <dcterms:modified xsi:type="dcterms:W3CDTF">2025-09-03T16:57:56Z</dcterms:modified>
</cp:coreProperties>
</file>